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7950" activeTab="5"/>
  </bookViews>
  <sheets>
    <sheet name="包装" sheetId="1" r:id="rId1"/>
    <sheet name="食工" sheetId="2" r:id="rId2"/>
    <sheet name="食教" sheetId="3" r:id="rId3"/>
    <sheet name="食企" sheetId="4" r:id="rId4"/>
    <sheet name="食质" sheetId="5" r:id="rId5"/>
    <sheet name="食检" sheetId="6" r:id="rId6"/>
  </sheets>
  <definedNames>
    <definedName name="_xlnm._FilterDatabase" localSheetId="0" hidden="1">包装!$A$1:$X$22</definedName>
    <definedName name="_xlnm._FilterDatabase" localSheetId="1" hidden="1">食工!$A$1:$X$101</definedName>
    <definedName name="_xlnm._FilterDatabase" localSheetId="2" hidden="1">食教!$A$1:$X$78</definedName>
    <definedName name="_xlnm._FilterDatabase" localSheetId="3" hidden="1">食企!$A$1:$X$73</definedName>
    <definedName name="_xlnm._FilterDatabase" localSheetId="4" hidden="1">食质!$A$1:$X$103</definedName>
    <definedName name="_xlnm._FilterDatabase" localSheetId="5" hidden="1">食检!$A$1:$X$95</definedName>
  </definedNames>
  <calcPr calcId="144525"/>
</workbook>
</file>

<file path=xl/sharedStrings.xml><?xml version="1.0" encoding="utf-8"?>
<sst xmlns="http://schemas.openxmlformats.org/spreadsheetml/2006/main" count="1694">
  <si>
    <t>学号</t>
  </si>
  <si>
    <t>姓名</t>
  </si>
  <si>
    <t>班级</t>
  </si>
  <si>
    <t>加权成绩</t>
  </si>
  <si>
    <t>加权成绩排名</t>
  </si>
  <si>
    <t>加权成绩排名占比</t>
  </si>
  <si>
    <t>综合素质测评成绩</t>
  </si>
  <si>
    <t>综测排名</t>
  </si>
  <si>
    <t>综测排名占比</t>
  </si>
  <si>
    <t>20132179</t>
  </si>
  <si>
    <t>梁雪</t>
  </si>
  <si>
    <t>包装201301</t>
  </si>
  <si>
    <t>87.97</t>
  </si>
  <si>
    <t>91.96</t>
  </si>
  <si>
    <t>20132167</t>
  </si>
  <si>
    <t>罗思</t>
  </si>
  <si>
    <t>86.05</t>
  </si>
  <si>
    <t>85.48</t>
  </si>
  <si>
    <t>20132184</t>
  </si>
  <si>
    <t>黎燕</t>
  </si>
  <si>
    <t>85.92</t>
  </si>
  <si>
    <t>85.81</t>
  </si>
  <si>
    <t>20132154</t>
  </si>
  <si>
    <t>董知韵</t>
  </si>
  <si>
    <t>85.65</t>
  </si>
  <si>
    <t>90.14</t>
  </si>
  <si>
    <t>20132151</t>
  </si>
  <si>
    <t>路萍</t>
  </si>
  <si>
    <t>85.56</t>
  </si>
  <si>
    <t>20132159</t>
  </si>
  <si>
    <t>林欣玥</t>
  </si>
  <si>
    <t>84.68</t>
  </si>
  <si>
    <t>87.42</t>
  </si>
  <si>
    <t>20132185</t>
  </si>
  <si>
    <t>斯红梅</t>
  </si>
  <si>
    <t>84.42</t>
  </si>
  <si>
    <t>84.35</t>
  </si>
  <si>
    <t>20132181</t>
  </si>
  <si>
    <t>郭颖</t>
  </si>
  <si>
    <t>84.29</t>
  </si>
  <si>
    <t>85.91</t>
  </si>
  <si>
    <t>20132171</t>
  </si>
  <si>
    <t>杨梅</t>
  </si>
  <si>
    <t>82.63</t>
  </si>
  <si>
    <t>84.79</t>
  </si>
  <si>
    <t>20132187</t>
  </si>
  <si>
    <t>朱静</t>
  </si>
  <si>
    <t>82.39</t>
  </si>
  <si>
    <t>73.14</t>
  </si>
  <si>
    <t>20132173</t>
  </si>
  <si>
    <t>董秋露</t>
  </si>
  <si>
    <t>78.22</t>
  </si>
  <si>
    <t>81.71</t>
  </si>
  <si>
    <t>20132115</t>
  </si>
  <si>
    <t>周飞</t>
  </si>
  <si>
    <t>77.65</t>
  </si>
  <si>
    <t>79.89</t>
  </si>
  <si>
    <t>20132141</t>
  </si>
  <si>
    <t>任林</t>
  </si>
  <si>
    <t>76.79</t>
  </si>
  <si>
    <t>82.38</t>
  </si>
  <si>
    <t>20132145</t>
  </si>
  <si>
    <t>蒋宇航</t>
  </si>
  <si>
    <t>76.65</t>
  </si>
  <si>
    <t>79.27</t>
  </si>
  <si>
    <t>20132112</t>
  </si>
  <si>
    <t>罗大伟</t>
  </si>
  <si>
    <t>76.43</t>
  </si>
  <si>
    <t>78.5</t>
  </si>
  <si>
    <t>20132111</t>
  </si>
  <si>
    <t>许志清</t>
  </si>
  <si>
    <t>75.46</t>
  </si>
  <si>
    <t>79.2</t>
  </si>
  <si>
    <t>20132149</t>
  </si>
  <si>
    <t>李伟</t>
  </si>
  <si>
    <t>75.12</t>
  </si>
  <si>
    <t>82.12</t>
  </si>
  <si>
    <t>20132121</t>
  </si>
  <si>
    <t>杨凯晨</t>
  </si>
  <si>
    <t>74.84</t>
  </si>
  <si>
    <t>78.55</t>
  </si>
  <si>
    <t>20132148</t>
  </si>
  <si>
    <t>马海晓</t>
  </si>
  <si>
    <t>73.2</t>
  </si>
  <si>
    <t>66.96</t>
  </si>
  <si>
    <t>20132135</t>
  </si>
  <si>
    <t>唐昕瑞</t>
  </si>
  <si>
    <t>7.69</t>
  </si>
  <si>
    <t>25.14</t>
  </si>
  <si>
    <t>20132118</t>
  </si>
  <si>
    <t>郭海山</t>
  </si>
  <si>
    <t>58.99</t>
  </si>
  <si>
    <t>58.34</t>
  </si>
  <si>
    <t>20132233</t>
  </si>
  <si>
    <t>何惠容</t>
  </si>
  <si>
    <t>食工201302</t>
  </si>
  <si>
    <t>91.87</t>
  </si>
  <si>
    <t>94.3</t>
  </si>
  <si>
    <t>20132272</t>
  </si>
  <si>
    <t>李俣珠</t>
  </si>
  <si>
    <t>食工201301</t>
  </si>
  <si>
    <t>91.26</t>
  </si>
  <si>
    <t>93.92</t>
  </si>
  <si>
    <t>20132240</t>
  </si>
  <si>
    <t>郑灿</t>
  </si>
  <si>
    <t>90.66</t>
  </si>
  <si>
    <t>93.33</t>
  </si>
  <si>
    <t>20132671</t>
  </si>
  <si>
    <t>晋蕾</t>
  </si>
  <si>
    <t>食工201304</t>
  </si>
  <si>
    <t>89.69</t>
  </si>
  <si>
    <t>92.35</t>
  </si>
  <si>
    <t>20132702</t>
  </si>
  <si>
    <t>杜袁莹</t>
  </si>
  <si>
    <t>89.21</t>
  </si>
  <si>
    <t>91.99</t>
  </si>
  <si>
    <t>20132202</t>
  </si>
  <si>
    <t>张亮</t>
  </si>
  <si>
    <t>食工201303</t>
  </si>
  <si>
    <t>89.06</t>
  </si>
  <si>
    <t>92.72</t>
  </si>
  <si>
    <t>20132264</t>
  </si>
  <si>
    <t>张尘</t>
  </si>
  <si>
    <t>88.95</t>
  </si>
  <si>
    <t>89.49</t>
  </si>
  <si>
    <t>20132276</t>
  </si>
  <si>
    <t>吴颖</t>
  </si>
  <si>
    <t>88.91</t>
  </si>
  <si>
    <t>90.3</t>
  </si>
  <si>
    <t>20132290</t>
  </si>
  <si>
    <t>胡梦瑶</t>
  </si>
  <si>
    <t>88.63</t>
  </si>
  <si>
    <t>90.75</t>
  </si>
  <si>
    <t>20132244</t>
  </si>
  <si>
    <t>卢洁</t>
  </si>
  <si>
    <t>88.25</t>
  </si>
  <si>
    <t>91.6</t>
  </si>
  <si>
    <t>20132277</t>
  </si>
  <si>
    <t>梅源</t>
  </si>
  <si>
    <t>88.1</t>
  </si>
  <si>
    <t>91.22</t>
  </si>
  <si>
    <t>20132228</t>
  </si>
  <si>
    <t>龙道莙</t>
  </si>
  <si>
    <t>87.83</t>
  </si>
  <si>
    <t>91.8</t>
  </si>
  <si>
    <t>20132693</t>
  </si>
  <si>
    <t>彭星茹</t>
  </si>
  <si>
    <t>87.09</t>
  </si>
  <si>
    <t>89.88</t>
  </si>
  <si>
    <t>20132269</t>
  </si>
  <si>
    <t>刘奕琳</t>
  </si>
  <si>
    <t>87.07</t>
  </si>
  <si>
    <t>91.36</t>
  </si>
  <si>
    <t>20132305</t>
  </si>
  <si>
    <t>彭玉竹</t>
  </si>
  <si>
    <t>87.04</t>
  </si>
  <si>
    <t>91.49</t>
  </si>
  <si>
    <t>20132273</t>
  </si>
  <si>
    <t>刘娟</t>
  </si>
  <si>
    <t>86.87</t>
  </si>
  <si>
    <t>88.2</t>
  </si>
  <si>
    <t>20132287</t>
  </si>
  <si>
    <t>王泠源</t>
  </si>
  <si>
    <t>86.63</t>
  </si>
  <si>
    <t>83.29</t>
  </si>
  <si>
    <t>20132210</t>
  </si>
  <si>
    <t>符萌</t>
  </si>
  <si>
    <t>86.15</t>
  </si>
  <si>
    <t>90.63</t>
  </si>
  <si>
    <t>20132249</t>
  </si>
  <si>
    <t>王婷婷</t>
  </si>
  <si>
    <t>86.13</t>
  </si>
  <si>
    <t>87.08</t>
  </si>
  <si>
    <t>20132664</t>
  </si>
  <si>
    <t>曹碧璇</t>
  </si>
  <si>
    <t>90.57</t>
  </si>
  <si>
    <t>20132246</t>
  </si>
  <si>
    <t>张雯</t>
  </si>
  <si>
    <t>85.6</t>
  </si>
  <si>
    <t>90.53</t>
  </si>
  <si>
    <t>20132248</t>
  </si>
  <si>
    <t>周静茹</t>
  </si>
  <si>
    <t>85.46</t>
  </si>
  <si>
    <t>85.97</t>
  </si>
  <si>
    <t>20132237</t>
  </si>
  <si>
    <t>冉静怡</t>
  </si>
  <si>
    <t>85.4</t>
  </si>
  <si>
    <t>88.19</t>
  </si>
  <si>
    <t>20132252</t>
  </si>
  <si>
    <t>林琪</t>
  </si>
  <si>
    <t>85.32</t>
  </si>
  <si>
    <t>90.19</t>
  </si>
  <si>
    <t>20132199</t>
  </si>
  <si>
    <t>刁智文</t>
  </si>
  <si>
    <t>85.04</t>
  </si>
  <si>
    <t>89.93</t>
  </si>
  <si>
    <t>20132674</t>
  </si>
  <si>
    <t>何雪萍</t>
  </si>
  <si>
    <t>84.94</t>
  </si>
  <si>
    <t>86.93</t>
  </si>
  <si>
    <t>20132280</t>
  </si>
  <si>
    <t>阮嘉欣</t>
  </si>
  <si>
    <t>84.54</t>
  </si>
  <si>
    <t>88.16</t>
  </si>
  <si>
    <t>20132260</t>
  </si>
  <si>
    <t>黄凡雨</t>
  </si>
  <si>
    <t>84.51</t>
  </si>
  <si>
    <t>89.65</t>
  </si>
  <si>
    <t>20132271</t>
  </si>
  <si>
    <t>李圣花</t>
  </si>
  <si>
    <t>84.5</t>
  </si>
  <si>
    <t>85.96</t>
  </si>
  <si>
    <t>20132306</t>
  </si>
  <si>
    <t>黎陈真</t>
  </si>
  <si>
    <t>84.34</t>
  </si>
  <si>
    <t>85.23</t>
  </si>
  <si>
    <t>20132283</t>
  </si>
  <si>
    <t>付晓玲</t>
  </si>
  <si>
    <t>84.16</t>
  </si>
  <si>
    <t>81.73</t>
  </si>
  <si>
    <t>20132253</t>
  </si>
  <si>
    <t>唐佳颖</t>
  </si>
  <si>
    <t>84.13</t>
  </si>
  <si>
    <t>89.92</t>
  </si>
  <si>
    <t>20132662</t>
  </si>
  <si>
    <t>黄楚绮</t>
  </si>
  <si>
    <t>84.02</t>
  </si>
  <si>
    <t>20132301</t>
  </si>
  <si>
    <t>彭媛</t>
  </si>
  <si>
    <t>83.95</t>
  </si>
  <si>
    <t>87.18</t>
  </si>
  <si>
    <t>20132285</t>
  </si>
  <si>
    <t>王婷</t>
  </si>
  <si>
    <t>83.91</t>
  </si>
  <si>
    <t>85.67</t>
  </si>
  <si>
    <t>20132297</t>
  </si>
  <si>
    <t>匡文玲</t>
  </si>
  <si>
    <t>83.85</t>
  </si>
  <si>
    <t>85.53</t>
  </si>
  <si>
    <t>20132195</t>
  </si>
  <si>
    <t>杨亚东</t>
  </si>
  <si>
    <t>83.84</t>
  </si>
  <si>
    <t>86.91</t>
  </si>
  <si>
    <t>20122359</t>
  </si>
  <si>
    <t>曾梦</t>
  </si>
  <si>
    <t>83.78</t>
  </si>
  <si>
    <t>72.38</t>
  </si>
  <si>
    <t>20132303</t>
  </si>
  <si>
    <t>向杜娟</t>
  </si>
  <si>
    <t>83.47</t>
  </si>
  <si>
    <t>85.25</t>
  </si>
  <si>
    <t>20132292</t>
  </si>
  <si>
    <t>陈什康</t>
  </si>
  <si>
    <t>83.26</t>
  </si>
  <si>
    <t>81.43</t>
  </si>
  <si>
    <t>20132177</t>
  </si>
  <si>
    <t>彭露露</t>
  </si>
  <si>
    <t>83.04</t>
  </si>
  <si>
    <t>84.26</t>
  </si>
  <si>
    <t>20132270</t>
  </si>
  <si>
    <t>张田田</t>
  </si>
  <si>
    <t>82.9</t>
  </si>
  <si>
    <t>83.68</t>
  </si>
  <si>
    <t>20132241</t>
  </si>
  <si>
    <t>唐萌萌</t>
  </si>
  <si>
    <t>82.88</t>
  </si>
  <si>
    <t>83.42</t>
  </si>
  <si>
    <t>20132304</t>
  </si>
  <si>
    <t>徐中香</t>
  </si>
  <si>
    <t>82.74</t>
  </si>
  <si>
    <t>84.72</t>
  </si>
  <si>
    <t>20132294</t>
  </si>
  <si>
    <t>张夏翊</t>
  </si>
  <si>
    <t>82.67</t>
  </si>
  <si>
    <t>84.96</t>
  </si>
  <si>
    <t>20132298</t>
  </si>
  <si>
    <t>刘秀</t>
  </si>
  <si>
    <t>82.26</t>
  </si>
  <si>
    <t>84.76</t>
  </si>
  <si>
    <t>20132197</t>
  </si>
  <si>
    <t>田祥</t>
  </si>
  <si>
    <t>82.25</t>
  </si>
  <si>
    <t>86.03</t>
  </si>
  <si>
    <t>20132309</t>
  </si>
  <si>
    <t>段睿</t>
  </si>
  <si>
    <t>82.06</t>
  </si>
  <si>
    <t>87.53</t>
  </si>
  <si>
    <t>20132235</t>
  </si>
  <si>
    <t>兰秋雨</t>
  </si>
  <si>
    <t>82.05</t>
  </si>
  <si>
    <t>20132236</t>
  </si>
  <si>
    <t>乔璐</t>
  </si>
  <si>
    <t>81.96</t>
  </si>
  <si>
    <t>85.21</t>
  </si>
  <si>
    <t>20132281</t>
  </si>
  <si>
    <t>黄格琳</t>
  </si>
  <si>
    <t>82.92</t>
  </si>
  <si>
    <t>20132296</t>
  </si>
  <si>
    <t>王珺芮</t>
  </si>
  <si>
    <t>81.87</t>
  </si>
  <si>
    <t>82.91</t>
  </si>
  <si>
    <t>20132223</t>
  </si>
  <si>
    <t>瞿丞</t>
  </si>
  <si>
    <t>81.83</t>
  </si>
  <si>
    <t>84.23</t>
  </si>
  <si>
    <t>20132274</t>
  </si>
  <si>
    <t>何笑盈</t>
  </si>
  <si>
    <t>81.8</t>
  </si>
  <si>
    <t>84.53</t>
  </si>
  <si>
    <t>20132234</t>
  </si>
  <si>
    <t>李翠云</t>
  </si>
  <si>
    <t>81.78</t>
  </si>
  <si>
    <t>84.45</t>
  </si>
  <si>
    <t>20132206</t>
  </si>
  <si>
    <t>刘孝平</t>
  </si>
  <si>
    <t>81.68</t>
  </si>
  <si>
    <t>83.38</t>
  </si>
  <si>
    <t>20132265</t>
  </si>
  <si>
    <t>李燕君</t>
  </si>
  <si>
    <t>81.55</t>
  </si>
  <si>
    <t>83.57</t>
  </si>
  <si>
    <t>20132201</t>
  </si>
  <si>
    <t>张学广</t>
  </si>
  <si>
    <t>81.53</t>
  </si>
  <si>
    <t>80.54</t>
  </si>
  <si>
    <t>20132299</t>
  </si>
  <si>
    <t>蒋玉涵</t>
  </si>
  <si>
    <t>81.52</t>
  </si>
  <si>
    <t>83.46</t>
  </si>
  <si>
    <t>20132198</t>
  </si>
  <si>
    <t>陈江辉</t>
  </si>
  <si>
    <t>81.37</t>
  </si>
  <si>
    <t>85.34</t>
  </si>
  <si>
    <t>20132295</t>
  </si>
  <si>
    <t>陈志艳</t>
  </si>
  <si>
    <t>81.33</t>
  </si>
  <si>
    <t>83.49</t>
  </si>
  <si>
    <t>20132220</t>
  </si>
  <si>
    <t>周子凡</t>
  </si>
  <si>
    <t>81.11</t>
  </si>
  <si>
    <t>83.19</t>
  </si>
  <si>
    <t>20132242</t>
  </si>
  <si>
    <t>蔡佳妮</t>
  </si>
  <si>
    <t>81.09</t>
  </si>
  <si>
    <t>84.8</t>
  </si>
  <si>
    <t>20132261</t>
  </si>
  <si>
    <t>李雪</t>
  </si>
  <si>
    <t>80.89</t>
  </si>
  <si>
    <t>84.61</t>
  </si>
  <si>
    <t>20132267</t>
  </si>
  <si>
    <t>梁欢欢</t>
  </si>
  <si>
    <t>80.87</t>
  </si>
  <si>
    <t>20132238</t>
  </si>
  <si>
    <t>胡雪慧</t>
  </si>
  <si>
    <t>80.86</t>
  </si>
  <si>
    <t>87.64</t>
  </si>
  <si>
    <t>20132636</t>
  </si>
  <si>
    <t>夏许寒</t>
  </si>
  <si>
    <t>80.69</t>
  </si>
  <si>
    <t>87.19</t>
  </si>
  <si>
    <t>20132239</t>
  </si>
  <si>
    <t>李晓婉</t>
  </si>
  <si>
    <t>80.68</t>
  </si>
  <si>
    <t>83.5</t>
  </si>
  <si>
    <t>20132226</t>
  </si>
  <si>
    <t>杨程</t>
  </si>
  <si>
    <t>80.2</t>
  </si>
  <si>
    <t>83.23</t>
  </si>
  <si>
    <t>20132278</t>
  </si>
  <si>
    <t>代思佳</t>
  </si>
  <si>
    <t>79.87</t>
  </si>
  <si>
    <t>80.95</t>
  </si>
  <si>
    <t>20132307</t>
  </si>
  <si>
    <t>冯昕</t>
  </si>
  <si>
    <t>79.77</t>
  </si>
  <si>
    <t>79.03</t>
  </si>
  <si>
    <t>20132310</t>
  </si>
  <si>
    <t>冉晴方</t>
  </si>
  <si>
    <t>79.66</t>
  </si>
  <si>
    <t>83.76</t>
  </si>
  <si>
    <t>20132293</t>
  </si>
  <si>
    <t>徐帆</t>
  </si>
  <si>
    <t>79.38</t>
  </si>
  <si>
    <t>71.47</t>
  </si>
  <si>
    <t>20132259</t>
  </si>
  <si>
    <t>卓文杰</t>
  </si>
  <si>
    <t>79.34</t>
  </si>
  <si>
    <t>86.49</t>
  </si>
  <si>
    <t>20132302</t>
  </si>
  <si>
    <t>彭靖茹</t>
  </si>
  <si>
    <t>78.66</t>
  </si>
  <si>
    <t>83.22</t>
  </si>
  <si>
    <t>20132192</t>
  </si>
  <si>
    <t>田康</t>
  </si>
  <si>
    <t>78.01</t>
  </si>
  <si>
    <t>80.43</t>
  </si>
  <si>
    <t>20132262</t>
  </si>
  <si>
    <t>杨婉露</t>
  </si>
  <si>
    <t>77.61</t>
  </si>
  <si>
    <t>20132214</t>
  </si>
  <si>
    <t>周靖坤</t>
  </si>
  <si>
    <t>77.59</t>
  </si>
  <si>
    <t>81.75</t>
  </si>
  <si>
    <t>20132250</t>
  </si>
  <si>
    <t>白晨曦</t>
  </si>
  <si>
    <t>77.53</t>
  </si>
  <si>
    <t>77.49</t>
  </si>
  <si>
    <t>20132221</t>
  </si>
  <si>
    <t>江涛</t>
  </si>
  <si>
    <t>76.96</t>
  </si>
  <si>
    <t>77.22</t>
  </si>
  <si>
    <t>20132286</t>
  </si>
  <si>
    <t>蒋慧</t>
  </si>
  <si>
    <t>76.69</t>
  </si>
  <si>
    <t>81.24</t>
  </si>
  <si>
    <t>20132258</t>
  </si>
  <si>
    <t>周言曦</t>
  </si>
  <si>
    <t>76.67</t>
  </si>
  <si>
    <t>81.07</t>
  </si>
  <si>
    <t>20132190</t>
  </si>
  <si>
    <t>吴志亮</t>
  </si>
  <si>
    <t>76.34</t>
  </si>
  <si>
    <t>83.8</t>
  </si>
  <si>
    <t>20132189</t>
  </si>
  <si>
    <t>蔡昶泽</t>
  </si>
  <si>
    <t>76.3</t>
  </si>
  <si>
    <t>80.49</t>
  </si>
  <si>
    <t>20132243</t>
  </si>
  <si>
    <t>吴湄凤</t>
  </si>
  <si>
    <t>76.03</t>
  </si>
  <si>
    <t>20132282</t>
  </si>
  <si>
    <t>岳倩</t>
  </si>
  <si>
    <t>75.97</t>
  </si>
  <si>
    <t>80.07</t>
  </si>
  <si>
    <t>20132254</t>
  </si>
  <si>
    <t>叶衔佩</t>
  </si>
  <si>
    <t>75.89</t>
  </si>
  <si>
    <t>83.08</t>
  </si>
  <si>
    <t>20132284</t>
  </si>
  <si>
    <t>王霞</t>
  </si>
  <si>
    <t>75.5</t>
  </si>
  <si>
    <t>78.98</t>
  </si>
  <si>
    <t>20132213</t>
  </si>
  <si>
    <t>陈镜霏</t>
  </si>
  <si>
    <t>20132308</t>
  </si>
  <si>
    <t>袁颖</t>
  </si>
  <si>
    <t>75.03</t>
  </si>
  <si>
    <t>79.9</t>
  </si>
  <si>
    <t>20130351</t>
  </si>
  <si>
    <t>高亦阳</t>
  </si>
  <si>
    <t>74.89</t>
  </si>
  <si>
    <t>75.45</t>
  </si>
  <si>
    <t>20132300</t>
  </si>
  <si>
    <t>李永婷</t>
  </si>
  <si>
    <t>74.86</t>
  </si>
  <si>
    <t>80.79</t>
  </si>
  <si>
    <t>20132203</t>
  </si>
  <si>
    <t>龚琳云</t>
  </si>
  <si>
    <t>74.81</t>
  </si>
  <si>
    <t>83.53</t>
  </si>
  <si>
    <t>20132225</t>
  </si>
  <si>
    <t>张王印</t>
  </si>
  <si>
    <t>74.57</t>
  </si>
  <si>
    <t>78.68</t>
  </si>
  <si>
    <t>20132231</t>
  </si>
  <si>
    <t>代精秘</t>
  </si>
  <si>
    <t>74.41</t>
  </si>
  <si>
    <t>82.65</t>
  </si>
  <si>
    <t>20132229</t>
  </si>
  <si>
    <t>谈垒</t>
  </si>
  <si>
    <t>73.71</t>
  </si>
  <si>
    <t>79.14</t>
  </si>
  <si>
    <t>20132191</t>
  </si>
  <si>
    <t>陈垚</t>
  </si>
  <si>
    <t>72.77</t>
  </si>
  <si>
    <t>66.98</t>
  </si>
  <si>
    <t>20132217</t>
  </si>
  <si>
    <t>何波</t>
  </si>
  <si>
    <t>72.53</t>
  </si>
  <si>
    <t>66.94</t>
  </si>
  <si>
    <t>20132224</t>
  </si>
  <si>
    <t>周信源</t>
  </si>
  <si>
    <t>70.64</t>
  </si>
  <si>
    <t>75.71</t>
  </si>
  <si>
    <t>20132247</t>
  </si>
  <si>
    <t>孙菀潞</t>
  </si>
  <si>
    <t>68.65</t>
  </si>
  <si>
    <t>20132465</t>
  </si>
  <si>
    <t>何晓芸</t>
  </si>
  <si>
    <t>食工(教育)201302</t>
  </si>
  <si>
    <t>86.14</t>
  </si>
  <si>
    <t>20132507</t>
  </si>
  <si>
    <t>唐小丁</t>
  </si>
  <si>
    <t>89.86</t>
  </si>
  <si>
    <t>20132441</t>
  </si>
  <si>
    <t>何维</t>
  </si>
  <si>
    <t>85.37</t>
  </si>
  <si>
    <t>90.08</t>
  </si>
  <si>
    <t>20132455</t>
  </si>
  <si>
    <t>赵虹</t>
  </si>
  <si>
    <t>86.81</t>
  </si>
  <si>
    <t>20132461</t>
  </si>
  <si>
    <t>饶冰洁</t>
  </si>
  <si>
    <t>85.17</t>
  </si>
  <si>
    <t>89.95</t>
  </si>
  <si>
    <t>20132501</t>
  </si>
  <si>
    <t>胥静</t>
  </si>
  <si>
    <t>20132457</t>
  </si>
  <si>
    <t>杜俊慧</t>
  </si>
  <si>
    <t>85.02</t>
  </si>
  <si>
    <t>88.47</t>
  </si>
  <si>
    <t>20132508</t>
  </si>
  <si>
    <t>王聆岚</t>
  </si>
  <si>
    <t>食工(教育)201301</t>
  </si>
  <si>
    <t>84.87</t>
  </si>
  <si>
    <t>89.14</t>
  </si>
  <si>
    <t>20132454</t>
  </si>
  <si>
    <t>代琼</t>
  </si>
  <si>
    <t>83.96</t>
  </si>
  <si>
    <t>84.67</t>
  </si>
  <si>
    <t>20132470</t>
  </si>
  <si>
    <t>周玉</t>
  </si>
  <si>
    <t>86.21</t>
  </si>
  <si>
    <t>20132435</t>
  </si>
  <si>
    <t>曹伟</t>
  </si>
  <si>
    <t>83.14</t>
  </si>
  <si>
    <t>83.86</t>
  </si>
  <si>
    <t>20132497</t>
  </si>
  <si>
    <t>李雪梅</t>
  </si>
  <si>
    <t>83.06</t>
  </si>
  <si>
    <t>84.2</t>
  </si>
  <si>
    <t>20132500</t>
  </si>
  <si>
    <t>杨兴</t>
  </si>
  <si>
    <t>20132468</t>
  </si>
  <si>
    <t>黄丽娟</t>
  </si>
  <si>
    <t>82.33</t>
  </si>
  <si>
    <t>83.67</t>
  </si>
  <si>
    <t>20132486</t>
  </si>
  <si>
    <t>彭瑶</t>
  </si>
  <si>
    <t>82.31</t>
  </si>
  <si>
    <t>20132478</t>
  </si>
  <si>
    <t>罗婷</t>
  </si>
  <si>
    <t>82.1</t>
  </si>
  <si>
    <t>80.57</t>
  </si>
  <si>
    <t>20132496</t>
  </si>
  <si>
    <t>胡应苹</t>
  </si>
  <si>
    <t>82.01</t>
  </si>
  <si>
    <t>20132460</t>
  </si>
  <si>
    <t>陈小香</t>
  </si>
  <si>
    <t>81.99</t>
  </si>
  <si>
    <t>20132492</t>
  </si>
  <si>
    <t>刘洋</t>
  </si>
  <si>
    <t>81.93</t>
  </si>
  <si>
    <t>20132484</t>
  </si>
  <si>
    <t>魏露</t>
  </si>
  <si>
    <t>82.62</t>
  </si>
  <si>
    <t>20132483</t>
  </si>
  <si>
    <t>衡欢</t>
  </si>
  <si>
    <t>20132489</t>
  </si>
  <si>
    <t>张叙</t>
  </si>
  <si>
    <t>81.74</t>
  </si>
  <si>
    <t>82.43</t>
  </si>
  <si>
    <t>20132476</t>
  </si>
  <si>
    <t>杨陈文</t>
  </si>
  <si>
    <t>81.59</t>
  </si>
  <si>
    <t>20132504</t>
  </si>
  <si>
    <t>余蓥</t>
  </si>
  <si>
    <t>83.31</t>
  </si>
  <si>
    <t>20132482</t>
  </si>
  <si>
    <t>李琴</t>
  </si>
  <si>
    <t>81.22</t>
  </si>
  <si>
    <t>82.2</t>
  </si>
  <si>
    <t>20132488</t>
  </si>
  <si>
    <t>陈翠萍</t>
  </si>
  <si>
    <t>81.19</t>
  </si>
  <si>
    <t>85.45</t>
  </si>
  <si>
    <t>20132493</t>
  </si>
  <si>
    <t>赵俊梅</t>
  </si>
  <si>
    <t>81</t>
  </si>
  <si>
    <t>82.89</t>
  </si>
  <si>
    <t>20132505</t>
  </si>
  <si>
    <t>吴小红</t>
  </si>
  <si>
    <t>80.88</t>
  </si>
  <si>
    <t>83.63</t>
  </si>
  <si>
    <t>20132458</t>
  </si>
  <si>
    <t>谢敏</t>
  </si>
  <si>
    <t>80.58</t>
  </si>
  <si>
    <t>82.61</t>
  </si>
  <si>
    <t>20132479</t>
  </si>
  <si>
    <t>易莉娟</t>
  </si>
  <si>
    <t>84.91</t>
  </si>
  <si>
    <t>20132474</t>
  </si>
  <si>
    <t>钦富梅</t>
  </si>
  <si>
    <t>80.22</t>
  </si>
  <si>
    <t>20132471</t>
  </si>
  <si>
    <t>何绪琴</t>
  </si>
  <si>
    <t>80</t>
  </si>
  <si>
    <t>81.3</t>
  </si>
  <si>
    <t>20132499</t>
  </si>
  <si>
    <t>陈丽</t>
  </si>
  <si>
    <t>79.83</t>
  </si>
  <si>
    <t>81.45</t>
  </si>
  <si>
    <t>20132433</t>
  </si>
  <si>
    <t>何达松</t>
  </si>
  <si>
    <t>79.75</t>
  </si>
  <si>
    <t>82.85</t>
  </si>
  <si>
    <t>20132495</t>
  </si>
  <si>
    <t>漆巧凤</t>
  </si>
  <si>
    <t>79.74</t>
  </si>
  <si>
    <t>20132469</t>
  </si>
  <si>
    <t>杨婷</t>
  </si>
  <si>
    <t>79.64</t>
  </si>
  <si>
    <t>78.96</t>
  </si>
  <si>
    <t>20132439</t>
  </si>
  <si>
    <t>方冬</t>
  </si>
  <si>
    <t>79.54</t>
  </si>
  <si>
    <t>81.27</t>
  </si>
  <si>
    <t>20132431</t>
  </si>
  <si>
    <t>纪力</t>
  </si>
  <si>
    <t>20132448</t>
  </si>
  <si>
    <t>谢思齐</t>
  </si>
  <si>
    <t>78.89</t>
  </si>
  <si>
    <t>83.6</t>
  </si>
  <si>
    <t>20132509</t>
  </si>
  <si>
    <t>蒋敏</t>
  </si>
  <si>
    <t>78.86</t>
  </si>
  <si>
    <t>78.42</t>
  </si>
  <si>
    <t>20132467</t>
  </si>
  <si>
    <t>陈欢</t>
  </si>
  <si>
    <t>78.71</t>
  </si>
  <si>
    <t>70.77</t>
  </si>
  <si>
    <t>20132475</t>
  </si>
  <si>
    <t>向雪倩</t>
  </si>
  <si>
    <t>78.67</t>
  </si>
  <si>
    <t>80.32</t>
  </si>
  <si>
    <t>20132503</t>
  </si>
  <si>
    <t>兰玉春</t>
  </si>
  <si>
    <t>78.62</t>
  </si>
  <si>
    <t>82.18</t>
  </si>
  <si>
    <t>20132506</t>
  </si>
  <si>
    <t>陈莉</t>
  </si>
  <si>
    <t>78.46</t>
  </si>
  <si>
    <t>20132485</t>
  </si>
  <si>
    <t>杨勤</t>
  </si>
  <si>
    <t>78.2</t>
  </si>
  <si>
    <t>81.77</t>
  </si>
  <si>
    <t>20132491</t>
  </si>
  <si>
    <t>彭婧</t>
  </si>
  <si>
    <t>78.16</t>
  </si>
  <si>
    <t>81.1</t>
  </si>
  <si>
    <t>20132477</t>
  </si>
  <si>
    <t>唐倩</t>
  </si>
  <si>
    <t>77.8</t>
  </si>
  <si>
    <t>70.15</t>
  </si>
  <si>
    <t>20132464</t>
  </si>
  <si>
    <t>刘勤</t>
  </si>
  <si>
    <t>77.78</t>
  </si>
  <si>
    <t>70.54</t>
  </si>
  <si>
    <t>20132462</t>
  </si>
  <si>
    <t>何红梅</t>
  </si>
  <si>
    <t>77.12</t>
  </si>
  <si>
    <t>80.73</t>
  </si>
  <si>
    <t>20132463</t>
  </si>
  <si>
    <t>杨俊华</t>
  </si>
  <si>
    <t>76.49</t>
  </si>
  <si>
    <t>81.56</t>
  </si>
  <si>
    <t>20132440</t>
  </si>
  <si>
    <t>姜柳</t>
  </si>
  <si>
    <t>76.26</t>
  </si>
  <si>
    <t>69.29</t>
  </si>
  <si>
    <t>20132473</t>
  </si>
  <si>
    <t>王雪婷</t>
  </si>
  <si>
    <t>76.09</t>
  </si>
  <si>
    <t>76.47</t>
  </si>
  <si>
    <t>20132452</t>
  </si>
  <si>
    <t>孙菊鸿</t>
  </si>
  <si>
    <t>76.07</t>
  </si>
  <si>
    <t>79.41</t>
  </si>
  <si>
    <t>20132472</t>
  </si>
  <si>
    <t>何艳</t>
  </si>
  <si>
    <t>76.01</t>
  </si>
  <si>
    <t>20132480</t>
  </si>
  <si>
    <t>何春霞</t>
  </si>
  <si>
    <t>20132487</t>
  </si>
  <si>
    <t>谭星梅</t>
  </si>
  <si>
    <t>75.67</t>
  </si>
  <si>
    <t>79.1</t>
  </si>
  <si>
    <t>20132481</t>
  </si>
  <si>
    <t>赖兴悦</t>
  </si>
  <si>
    <t>74.9</t>
  </si>
  <si>
    <t>78.38</t>
  </si>
  <si>
    <t>20132444</t>
  </si>
  <si>
    <t>黄海</t>
  </si>
  <si>
    <t>76.06</t>
  </si>
  <si>
    <t>20132510</t>
  </si>
  <si>
    <t>阳清芳</t>
  </si>
  <si>
    <t>74.67</t>
  </si>
  <si>
    <t>81.38</t>
  </si>
  <si>
    <t>20132449</t>
  </si>
  <si>
    <t>袁洋</t>
  </si>
  <si>
    <t>74.09</t>
  </si>
  <si>
    <t>75.29</t>
  </si>
  <si>
    <t>20132450</t>
  </si>
  <si>
    <t>余俊</t>
  </si>
  <si>
    <t>74</t>
  </si>
  <si>
    <t>77.5</t>
  </si>
  <si>
    <t>20132442</t>
  </si>
  <si>
    <t>向宣光</t>
  </si>
  <si>
    <t>73.72</t>
  </si>
  <si>
    <t>67.47</t>
  </si>
  <si>
    <t>20132502</t>
  </si>
  <si>
    <t>林艳清</t>
  </si>
  <si>
    <t>73.55</t>
  </si>
  <si>
    <t>20132456</t>
  </si>
  <si>
    <t>陈兰香</t>
  </si>
  <si>
    <t>73.12</t>
  </si>
  <si>
    <t>75.01</t>
  </si>
  <si>
    <t>20132459</t>
  </si>
  <si>
    <t>段贵英</t>
  </si>
  <si>
    <t>73.1</t>
  </si>
  <si>
    <t>77.37</t>
  </si>
  <si>
    <t>20132443</t>
  </si>
  <si>
    <t>余淮</t>
  </si>
  <si>
    <t>72.7</t>
  </si>
  <si>
    <t>74.35</t>
  </si>
  <si>
    <t>20132466</t>
  </si>
  <si>
    <t>金恩燕</t>
  </si>
  <si>
    <t>72.32</t>
  </si>
  <si>
    <t>76.74</t>
  </si>
  <si>
    <t>20132437</t>
  </si>
  <si>
    <t>费召军</t>
  </si>
  <si>
    <t>71.97</t>
  </si>
  <si>
    <t>66.42</t>
  </si>
  <si>
    <t>20132446</t>
  </si>
  <si>
    <t>景方洪</t>
  </si>
  <si>
    <t>71.75</t>
  </si>
  <si>
    <t>74.11</t>
  </si>
  <si>
    <t>20132494</t>
  </si>
  <si>
    <t>彭超慧</t>
  </si>
  <si>
    <t>20132432</t>
  </si>
  <si>
    <t>何海</t>
  </si>
  <si>
    <t>71.32</t>
  </si>
  <si>
    <t>20132436</t>
  </si>
  <si>
    <t>李进</t>
  </si>
  <si>
    <t>70.86</t>
  </si>
  <si>
    <t>20132447</t>
  </si>
  <si>
    <t>赵常安</t>
  </si>
  <si>
    <t>70.24</t>
  </si>
  <si>
    <t>65.4</t>
  </si>
  <si>
    <t>20132445</t>
  </si>
  <si>
    <t>黄兵</t>
  </si>
  <si>
    <t>69.91</t>
  </si>
  <si>
    <t>65.55</t>
  </si>
  <si>
    <t>20132490</t>
  </si>
  <si>
    <t>陈海燕</t>
  </si>
  <si>
    <t>67.09</t>
  </si>
  <si>
    <t>71.25</t>
  </si>
  <si>
    <t>20132438</t>
  </si>
  <si>
    <t>贺兵</t>
  </si>
  <si>
    <t>65.63</t>
  </si>
  <si>
    <t>70.04</t>
  </si>
  <si>
    <t>20132434</t>
  </si>
  <si>
    <t>吴俊林</t>
  </si>
  <si>
    <t>52.9</t>
  </si>
  <si>
    <t>54.24</t>
  </si>
  <si>
    <t>20132372</t>
  </si>
  <si>
    <t>王祎</t>
  </si>
  <si>
    <t>食工(企管)201301</t>
  </si>
  <si>
    <t>88.82</t>
  </si>
  <si>
    <t>88.7</t>
  </si>
  <si>
    <t>20132416</t>
  </si>
  <si>
    <t>庞倩</t>
  </si>
  <si>
    <t>87.88</t>
  </si>
  <si>
    <t>91.64</t>
  </si>
  <si>
    <t>20132353</t>
  </si>
  <si>
    <t>王豪缘</t>
  </si>
  <si>
    <t>87</t>
  </si>
  <si>
    <t>88.94</t>
  </si>
  <si>
    <t>20132337</t>
  </si>
  <si>
    <t>蒋光阳</t>
  </si>
  <si>
    <t>91.06</t>
  </si>
  <si>
    <t>20132398</t>
  </si>
  <si>
    <t>曾丽嘉</t>
  </si>
  <si>
    <t>食工(企管)201302</t>
  </si>
  <si>
    <t>86.58</t>
  </si>
  <si>
    <t>86.76</t>
  </si>
  <si>
    <t>20132363</t>
  </si>
  <si>
    <t>张利英</t>
  </si>
  <si>
    <t>86.26</t>
  </si>
  <si>
    <t>85.64</t>
  </si>
  <si>
    <t>20132058</t>
  </si>
  <si>
    <t>85.59</t>
  </si>
  <si>
    <t>85.36</t>
  </si>
  <si>
    <t>20132422</t>
  </si>
  <si>
    <t>李广霞</t>
  </si>
  <si>
    <t>85.27</t>
  </si>
  <si>
    <t>88.15</t>
  </si>
  <si>
    <t>20132401</t>
  </si>
  <si>
    <t>龚蝶</t>
  </si>
  <si>
    <t>85.2</t>
  </si>
  <si>
    <t>87.23</t>
  </si>
  <si>
    <t>20132409</t>
  </si>
  <si>
    <t>徐欢</t>
  </si>
  <si>
    <t>85.09</t>
  </si>
  <si>
    <t>90.27</t>
  </si>
  <si>
    <t>20132332</t>
  </si>
  <si>
    <t>曹辉</t>
  </si>
  <si>
    <t>84.85</t>
  </si>
  <si>
    <t>82.35</t>
  </si>
  <si>
    <t>20132400</t>
  </si>
  <si>
    <t>陈鸥</t>
  </si>
  <si>
    <t>89.19</t>
  </si>
  <si>
    <t>20132389</t>
  </si>
  <si>
    <t>刘路</t>
  </si>
  <si>
    <t>88.62</t>
  </si>
  <si>
    <t>20132424</t>
  </si>
  <si>
    <t>李小婉</t>
  </si>
  <si>
    <t>83.65</t>
  </si>
  <si>
    <t>81.39</t>
  </si>
  <si>
    <t>20134164</t>
  </si>
  <si>
    <t>张雪艳</t>
  </si>
  <si>
    <t>79.23</t>
  </si>
  <si>
    <t>20132390</t>
  </si>
  <si>
    <t>曹耀月</t>
  </si>
  <si>
    <t>83.41</t>
  </si>
  <si>
    <t>20132368</t>
  </si>
  <si>
    <t>张欣蓓琳</t>
  </si>
  <si>
    <t>83.35</t>
  </si>
  <si>
    <t>88.13</t>
  </si>
  <si>
    <t>20132355</t>
  </si>
  <si>
    <t>杨婧</t>
  </si>
  <si>
    <t>83.3</t>
  </si>
  <si>
    <t>86.79</t>
  </si>
  <si>
    <t>20132350</t>
  </si>
  <si>
    <t>唐艺</t>
  </si>
  <si>
    <t>83.18</t>
  </si>
  <si>
    <t>89.01</t>
  </si>
  <si>
    <t>20132384</t>
  </si>
  <si>
    <t>张利</t>
  </si>
  <si>
    <t>82.94</t>
  </si>
  <si>
    <t>86.6</t>
  </si>
  <si>
    <t>20132414</t>
  </si>
  <si>
    <t>蒋丹</t>
  </si>
  <si>
    <t>82.69</t>
  </si>
  <si>
    <t>86.25</t>
  </si>
  <si>
    <t>20132393</t>
  </si>
  <si>
    <t>文怡婷</t>
  </si>
  <si>
    <t>82.68</t>
  </si>
  <si>
    <t>88.6</t>
  </si>
  <si>
    <t>20132429</t>
  </si>
  <si>
    <t>王悦</t>
  </si>
  <si>
    <t>86.18</t>
  </si>
  <si>
    <t>20132399</t>
  </si>
  <si>
    <t>叶雨露</t>
  </si>
  <si>
    <t>81.88</t>
  </si>
  <si>
    <t>20132362</t>
  </si>
  <si>
    <t>刘雯超</t>
  </si>
  <si>
    <t>81.62</t>
  </si>
  <si>
    <t>85.79</t>
  </si>
  <si>
    <t>20132334</t>
  </si>
  <si>
    <t>代博仁</t>
  </si>
  <si>
    <t>81.54</t>
  </si>
  <si>
    <t>84.64</t>
  </si>
  <si>
    <t>20132361</t>
  </si>
  <si>
    <t>齐杰</t>
  </si>
  <si>
    <t>84.97</t>
  </si>
  <si>
    <t>20132319</t>
  </si>
  <si>
    <t>蒋思源</t>
  </si>
  <si>
    <t>81.25</t>
  </si>
  <si>
    <t>83.87</t>
  </si>
  <si>
    <t>20132354</t>
  </si>
  <si>
    <t>张艳艳</t>
  </si>
  <si>
    <t>81.21</t>
  </si>
  <si>
    <t>72.9</t>
  </si>
  <si>
    <t>20132382</t>
  </si>
  <si>
    <t>胡迪</t>
  </si>
  <si>
    <t>83.75</t>
  </si>
  <si>
    <t>20132373</t>
  </si>
  <si>
    <t>蒋宇婷</t>
  </si>
  <si>
    <t>80.64</t>
  </si>
  <si>
    <t>85.15</t>
  </si>
  <si>
    <t>20132402</t>
  </si>
  <si>
    <t>张国婷</t>
  </si>
  <si>
    <t>80.33</t>
  </si>
  <si>
    <t>82.78</t>
  </si>
  <si>
    <t>20132316</t>
  </si>
  <si>
    <t>易明</t>
  </si>
  <si>
    <t>79.5</t>
  </si>
  <si>
    <t>20132386</t>
  </si>
  <si>
    <t>朱虹洁</t>
  </si>
  <si>
    <t>80.17</t>
  </si>
  <si>
    <t>20132342</t>
  </si>
  <si>
    <t>唐德密</t>
  </si>
  <si>
    <t>80.13</t>
  </si>
  <si>
    <t>82.59</t>
  </si>
  <si>
    <t>20132413</t>
  </si>
  <si>
    <t>蒲丹</t>
  </si>
  <si>
    <t>80.05</t>
  </si>
  <si>
    <t>81.79</t>
  </si>
  <si>
    <t>20132323</t>
  </si>
  <si>
    <t>王孝坤</t>
  </si>
  <si>
    <t>79.69</t>
  </si>
  <si>
    <t>79.11</t>
  </si>
  <si>
    <t>20132315</t>
  </si>
  <si>
    <t>郑陆辉</t>
  </si>
  <si>
    <t>79.39</t>
  </si>
  <si>
    <t>78.88</t>
  </si>
  <si>
    <t>20132412</t>
  </si>
  <si>
    <t>卜春玉</t>
  </si>
  <si>
    <t>79.12</t>
  </si>
  <si>
    <t>20132317</t>
  </si>
  <si>
    <t>贾仪之</t>
  </si>
  <si>
    <t>79.07</t>
  </si>
  <si>
    <t>20132395</t>
  </si>
  <si>
    <t>秦知之</t>
  </si>
  <si>
    <t>78.92</t>
  </si>
  <si>
    <t>84.04</t>
  </si>
  <si>
    <t>20132374</t>
  </si>
  <si>
    <t>岳梦茜</t>
  </si>
  <si>
    <t>78.85</t>
  </si>
  <si>
    <t>20132420</t>
  </si>
  <si>
    <t>彭敏</t>
  </si>
  <si>
    <t>78.74</t>
  </si>
  <si>
    <t>82.86</t>
  </si>
  <si>
    <t>20132090</t>
  </si>
  <si>
    <t>卜发磊</t>
  </si>
  <si>
    <t>81.44</t>
  </si>
  <si>
    <t>20132341</t>
  </si>
  <si>
    <t>曾鹏</t>
  </si>
  <si>
    <t>77.84</t>
  </si>
  <si>
    <t>77.92</t>
  </si>
  <si>
    <t>20132405</t>
  </si>
  <si>
    <t>李珍</t>
  </si>
  <si>
    <t>77.79</t>
  </si>
  <si>
    <t>20132360</t>
  </si>
  <si>
    <t>熊玲</t>
  </si>
  <si>
    <t>77.74</t>
  </si>
  <si>
    <t>81.92</t>
  </si>
  <si>
    <t>20132326</t>
  </si>
  <si>
    <t>陈恩</t>
  </si>
  <si>
    <t>77.71</t>
  </si>
  <si>
    <t>20132392</t>
  </si>
  <si>
    <t>李冬美</t>
  </si>
  <si>
    <t>77.66</t>
  </si>
  <si>
    <t>20132347</t>
  </si>
  <si>
    <t>林昊</t>
  </si>
  <si>
    <t>77.46</t>
  </si>
  <si>
    <t>20132387</t>
  </si>
  <si>
    <t>聂瑞</t>
  </si>
  <si>
    <t>76.73</t>
  </si>
  <si>
    <t>20132406</t>
  </si>
  <si>
    <t>欧昱杉</t>
  </si>
  <si>
    <t>76.59</t>
  </si>
  <si>
    <t>20132322</t>
  </si>
  <si>
    <t>周健</t>
  </si>
  <si>
    <t>76.58</t>
  </si>
  <si>
    <t>69.79</t>
  </si>
  <si>
    <t>20132331</t>
  </si>
  <si>
    <t>阳航</t>
  </si>
  <si>
    <t>76.35</t>
  </si>
  <si>
    <t>77.1</t>
  </si>
  <si>
    <t>20132428</t>
  </si>
  <si>
    <t>林小燕</t>
  </si>
  <si>
    <t>76.31</t>
  </si>
  <si>
    <t>78.78</t>
  </si>
  <si>
    <t>20132404</t>
  </si>
  <si>
    <t>何冠仪</t>
  </si>
  <si>
    <t>76.23</t>
  </si>
  <si>
    <t>20132397</t>
  </si>
  <si>
    <t>刘旭梅</t>
  </si>
  <si>
    <t>80.78</t>
  </si>
  <si>
    <t>20132356</t>
  </si>
  <si>
    <t>钟渝馨</t>
  </si>
  <si>
    <t>75.9</t>
  </si>
  <si>
    <t>82.76</t>
  </si>
  <si>
    <t>20132313</t>
  </si>
  <si>
    <t>苏瑞金</t>
  </si>
  <si>
    <t>75.37</t>
  </si>
  <si>
    <t>20132403</t>
  </si>
  <si>
    <t>王雪</t>
  </si>
  <si>
    <t>74.29</t>
  </si>
  <si>
    <t>68.54</t>
  </si>
  <si>
    <t>20131773</t>
  </si>
  <si>
    <t>达小梅</t>
  </si>
  <si>
    <t>74.06</t>
  </si>
  <si>
    <t>80.53</t>
  </si>
  <si>
    <t>20132351</t>
  </si>
  <si>
    <t>何志泰</t>
  </si>
  <si>
    <t>73.64</t>
  </si>
  <si>
    <t>67.86</t>
  </si>
  <si>
    <t>20132318</t>
  </si>
  <si>
    <t>廖家鑫</t>
  </si>
  <si>
    <t>72.96</t>
  </si>
  <si>
    <t>67.6</t>
  </si>
  <si>
    <t>20132343</t>
  </si>
  <si>
    <t>文学海</t>
  </si>
  <si>
    <t>72.86</t>
  </si>
  <si>
    <t>74.82</t>
  </si>
  <si>
    <t>20132330</t>
  </si>
  <si>
    <t>李承钟</t>
  </si>
  <si>
    <t>72.76</t>
  </si>
  <si>
    <t>66.91</t>
  </si>
  <si>
    <t>20132329</t>
  </si>
  <si>
    <t>林瑞涵</t>
  </si>
  <si>
    <t>70.76</t>
  </si>
  <si>
    <t>65.14</t>
  </si>
  <si>
    <t>20132385</t>
  </si>
  <si>
    <t>龚会茹</t>
  </si>
  <si>
    <t>68.53</t>
  </si>
  <si>
    <t>72.31</t>
  </si>
  <si>
    <t>20132314</t>
  </si>
  <si>
    <t>彭正望</t>
  </si>
  <si>
    <t>68.08</t>
  </si>
  <si>
    <t>64.29</t>
  </si>
  <si>
    <t>20132352</t>
  </si>
  <si>
    <t>黄河</t>
  </si>
  <si>
    <t>66.99</t>
  </si>
  <si>
    <t>70.69</t>
  </si>
  <si>
    <t>20132321</t>
  </si>
  <si>
    <t>文旗</t>
  </si>
  <si>
    <t>65.33</t>
  </si>
  <si>
    <t>69.93</t>
  </si>
  <si>
    <t>20132335</t>
  </si>
  <si>
    <t>何清逸</t>
  </si>
  <si>
    <t>63.83</t>
  </si>
  <si>
    <t>61.85</t>
  </si>
  <si>
    <t>20132325</t>
  </si>
  <si>
    <t>裴家钺</t>
  </si>
  <si>
    <t>59.91</t>
  </si>
  <si>
    <t>66.39</t>
  </si>
  <si>
    <t>20132554</t>
  </si>
  <si>
    <t>卢梦瑶</t>
  </si>
  <si>
    <t>食质201302</t>
  </si>
  <si>
    <t>88.84</t>
  </si>
  <si>
    <t>92.65</t>
  </si>
  <si>
    <t>20132572</t>
  </si>
  <si>
    <t>曾雪晴</t>
  </si>
  <si>
    <t>90.55</t>
  </si>
  <si>
    <t>20132411</t>
  </si>
  <si>
    <t>周雪</t>
  </si>
  <si>
    <t>88.08</t>
  </si>
  <si>
    <t>92.11</t>
  </si>
  <si>
    <t>20132597</t>
  </si>
  <si>
    <t>况露</t>
  </si>
  <si>
    <t>食质201303</t>
  </si>
  <si>
    <t>87.56</t>
  </si>
  <si>
    <t>89.42</t>
  </si>
  <si>
    <t>20132568</t>
  </si>
  <si>
    <t>陈荻</t>
  </si>
  <si>
    <t>食质201301</t>
  </si>
  <si>
    <t>20132601</t>
  </si>
  <si>
    <t>王兴洁</t>
  </si>
  <si>
    <t>86.74</t>
  </si>
  <si>
    <t>90.87</t>
  </si>
  <si>
    <t>20132427</t>
  </si>
  <si>
    <t>金妮</t>
  </si>
  <si>
    <t>86.44</t>
  </si>
  <si>
    <t>90.98</t>
  </si>
  <si>
    <t>20132615</t>
  </si>
  <si>
    <t>傅小贵来</t>
  </si>
  <si>
    <t>86.38</t>
  </si>
  <si>
    <t>90.9</t>
  </si>
  <si>
    <t>20132540</t>
  </si>
  <si>
    <t>钟意</t>
  </si>
  <si>
    <t>86.35</t>
  </si>
  <si>
    <t>86.48</t>
  </si>
  <si>
    <t>20132581</t>
  </si>
  <si>
    <t>杨粒</t>
  </si>
  <si>
    <t>86.34</t>
  </si>
  <si>
    <t>87.84</t>
  </si>
  <si>
    <t>20133706</t>
  </si>
  <si>
    <t>陈静</t>
  </si>
  <si>
    <t>86.22</t>
  </si>
  <si>
    <t>20132578</t>
  </si>
  <si>
    <t>梅甜恬</t>
  </si>
  <si>
    <t>86.19</t>
  </si>
  <si>
    <t>87.01</t>
  </si>
  <si>
    <t>20132607</t>
  </si>
  <si>
    <t>陈李敏</t>
  </si>
  <si>
    <t>85.85</t>
  </si>
  <si>
    <t>20132573</t>
  </si>
  <si>
    <t>朱佳倩</t>
  </si>
  <si>
    <t>85.7</t>
  </si>
  <si>
    <t>90.54</t>
  </si>
  <si>
    <t>20132591</t>
  </si>
  <si>
    <t>王一如</t>
  </si>
  <si>
    <t>20132558</t>
  </si>
  <si>
    <t>骆珅</t>
  </si>
  <si>
    <t>85.38</t>
  </si>
  <si>
    <t>90.36</t>
  </si>
  <si>
    <t>20132585</t>
  </si>
  <si>
    <t>王红</t>
  </si>
  <si>
    <t>85</t>
  </si>
  <si>
    <t>90.04</t>
  </si>
  <si>
    <t>20132575</t>
  </si>
  <si>
    <t>陈泳利</t>
  </si>
  <si>
    <t>87.75</t>
  </si>
  <si>
    <t>20132574</t>
  </si>
  <si>
    <t>陈芮</t>
  </si>
  <si>
    <t>84.9</t>
  </si>
  <si>
    <t>88.38</t>
  </si>
  <si>
    <t>20132577</t>
  </si>
  <si>
    <t>王倩</t>
  </si>
  <si>
    <t>84.84</t>
  </si>
  <si>
    <t>89.78</t>
  </si>
  <si>
    <t>20132580</t>
  </si>
  <si>
    <t>杨莎</t>
  </si>
  <si>
    <t>84.82</t>
  </si>
  <si>
    <t>85.61</t>
  </si>
  <si>
    <t>20132366</t>
  </si>
  <si>
    <t>雷婧思</t>
  </si>
  <si>
    <t>89.87</t>
  </si>
  <si>
    <t>20132559</t>
  </si>
  <si>
    <t>刘晨晖</t>
  </si>
  <si>
    <t>20132610</t>
  </si>
  <si>
    <t>赵丹丹</t>
  </si>
  <si>
    <t>84.59</t>
  </si>
  <si>
    <t>20132609</t>
  </si>
  <si>
    <t>吴俊英</t>
  </si>
  <si>
    <t>84.46</t>
  </si>
  <si>
    <t>20132593</t>
  </si>
  <si>
    <t>杜婷</t>
  </si>
  <si>
    <t>83.92</t>
  </si>
  <si>
    <t>84.88</t>
  </si>
  <si>
    <t>20132582</t>
  </si>
  <si>
    <t>谢林江</t>
  </si>
  <si>
    <t>89.44</t>
  </si>
  <si>
    <t>20132547</t>
  </si>
  <si>
    <t>郑永超</t>
  </si>
  <si>
    <t>83.61</t>
  </si>
  <si>
    <t>20132518</t>
  </si>
  <si>
    <t>尹志文</t>
  </si>
  <si>
    <t>83.44</t>
  </si>
  <si>
    <t>89.23</t>
  </si>
  <si>
    <t>20132595</t>
  </si>
  <si>
    <t>张玲</t>
  </si>
  <si>
    <t>83.28</t>
  </si>
  <si>
    <t>20132603</t>
  </si>
  <si>
    <t>肖群</t>
  </si>
  <si>
    <t>87.39</t>
  </si>
  <si>
    <t>20132608</t>
  </si>
  <si>
    <t>李诗瑶</t>
  </si>
  <si>
    <t>83.13</t>
  </si>
  <si>
    <t>87.46</t>
  </si>
  <si>
    <t>20132528</t>
  </si>
  <si>
    <t>王飞</t>
  </si>
  <si>
    <t>83.11</t>
  </si>
  <si>
    <t>84.25</t>
  </si>
  <si>
    <t>20134757</t>
  </si>
  <si>
    <t>徐敏兰</t>
  </si>
  <si>
    <t>20132612</t>
  </si>
  <si>
    <t>陈哲</t>
  </si>
  <si>
    <t>20132563</t>
  </si>
  <si>
    <t>李晶</t>
  </si>
  <si>
    <t>82.37</t>
  </si>
  <si>
    <t>88.45</t>
  </si>
  <si>
    <t>20132604</t>
  </si>
  <si>
    <t>赵婷婷</t>
  </si>
  <si>
    <t>82.23</t>
  </si>
  <si>
    <t>20132565</t>
  </si>
  <si>
    <t>曾思琪</t>
  </si>
  <si>
    <t>20132596</t>
  </si>
  <si>
    <t>朱娜</t>
  </si>
  <si>
    <t>20132550</t>
  </si>
  <si>
    <t>卢秋梅</t>
  </si>
  <si>
    <t>85.01</t>
  </si>
  <si>
    <t>20132583</t>
  </si>
  <si>
    <t>杨颜吉</t>
  </si>
  <si>
    <t>81.94</t>
  </si>
  <si>
    <t>88.03</t>
  </si>
  <si>
    <t>20132570</t>
  </si>
  <si>
    <t>袁子琳</t>
  </si>
  <si>
    <t>81.64</t>
  </si>
  <si>
    <t>88.28</t>
  </si>
  <si>
    <t>20132555</t>
  </si>
  <si>
    <t>李京芳</t>
  </si>
  <si>
    <t>88.12</t>
  </si>
  <si>
    <t>20132553</t>
  </si>
  <si>
    <t>王宇诗</t>
  </si>
  <si>
    <t>86.07</t>
  </si>
  <si>
    <t>20132562</t>
  </si>
  <si>
    <t>张伊侬</t>
  </si>
  <si>
    <t>20132605</t>
  </si>
  <si>
    <t>崔蓉</t>
  </si>
  <si>
    <t>81.4</t>
  </si>
  <si>
    <t>84.66</t>
  </si>
  <si>
    <t>20131573</t>
  </si>
  <si>
    <t>20132602</t>
  </si>
  <si>
    <t>叶彤</t>
  </si>
  <si>
    <t>81.08</t>
  </si>
  <si>
    <t>87.72</t>
  </si>
  <si>
    <t>20132587</t>
  </si>
  <si>
    <t>刘娜</t>
  </si>
  <si>
    <t>83.77</t>
  </si>
  <si>
    <t>20132546</t>
  </si>
  <si>
    <t>李越</t>
  </si>
  <si>
    <t>80.94</t>
  </si>
  <si>
    <t>20132598</t>
  </si>
  <si>
    <t>马清</t>
  </si>
  <si>
    <t>80.93</t>
  </si>
  <si>
    <t>20132613</t>
  </si>
  <si>
    <t>夏小意</t>
  </si>
  <si>
    <t>80.72</t>
  </si>
  <si>
    <t>87.22</t>
  </si>
  <si>
    <t>20132551</t>
  </si>
  <si>
    <t>陈凌</t>
  </si>
  <si>
    <t>80.66</t>
  </si>
  <si>
    <t>82.72</t>
  </si>
  <si>
    <t>20132606</t>
  </si>
  <si>
    <t>娄冠宇</t>
  </si>
  <si>
    <t>80.61</t>
  </si>
  <si>
    <t>87.25</t>
  </si>
  <si>
    <t>20132514</t>
  </si>
  <si>
    <t>杨程翔</t>
  </si>
  <si>
    <t>20132571</t>
  </si>
  <si>
    <t>朱佳雯</t>
  </si>
  <si>
    <t>80.25</t>
  </si>
  <si>
    <t>81.26</t>
  </si>
  <si>
    <t>20132542</t>
  </si>
  <si>
    <t>阳元梦</t>
  </si>
  <si>
    <t>79.98</t>
  </si>
  <si>
    <t>20132584</t>
  </si>
  <si>
    <t>杨蕊锶</t>
  </si>
  <si>
    <t>79.84</t>
  </si>
  <si>
    <t>20131607</t>
  </si>
  <si>
    <t>韩艳</t>
  </si>
  <si>
    <t>79.7</t>
  </si>
  <si>
    <t>20132616</t>
  </si>
  <si>
    <t>李海燕</t>
  </si>
  <si>
    <t>20132592</t>
  </si>
  <si>
    <t>余怡枝</t>
  </si>
  <si>
    <t>79.68</t>
  </si>
  <si>
    <t>20132521</t>
  </si>
  <si>
    <t>郑清源</t>
  </si>
  <si>
    <t>79.63</t>
  </si>
  <si>
    <t>81.28</t>
  </si>
  <si>
    <t>20132517</t>
  </si>
  <si>
    <t>刘明宇</t>
  </si>
  <si>
    <t>79.6</t>
  </si>
  <si>
    <t>83.71</t>
  </si>
  <si>
    <t>20132589</t>
  </si>
  <si>
    <t>周宗慧</t>
  </si>
  <si>
    <t>79.48</t>
  </si>
  <si>
    <t>20132560</t>
  </si>
  <si>
    <t>曾娇</t>
  </si>
  <si>
    <t>79.45</t>
  </si>
  <si>
    <t>86.66</t>
  </si>
  <si>
    <t>20132523</t>
  </si>
  <si>
    <t>夏鹏程</t>
  </si>
  <si>
    <t>79.44</t>
  </si>
  <si>
    <t>71.14</t>
  </si>
  <si>
    <t>20132556</t>
  </si>
  <si>
    <t>段璐冰</t>
  </si>
  <si>
    <t>79.3</t>
  </si>
  <si>
    <t>20131604</t>
  </si>
  <si>
    <t>胡苑芩</t>
  </si>
  <si>
    <t>79.22</t>
  </si>
  <si>
    <t>82.09</t>
  </si>
  <si>
    <t>20132537</t>
  </si>
  <si>
    <t>叶子熊</t>
  </si>
  <si>
    <t>78.95</t>
  </si>
  <si>
    <t>20132526</t>
  </si>
  <si>
    <t>赵云</t>
  </si>
  <si>
    <t>78.65</t>
  </si>
  <si>
    <t>78.05</t>
  </si>
  <si>
    <t>20134756</t>
  </si>
  <si>
    <t>李辰凤</t>
  </si>
  <si>
    <t>78.63</t>
  </si>
  <si>
    <t>84.24</t>
  </si>
  <si>
    <t>20132524</t>
  </si>
  <si>
    <t>熊青春</t>
  </si>
  <si>
    <t>78.53</t>
  </si>
  <si>
    <t>81.6</t>
  </si>
  <si>
    <t>20130008</t>
  </si>
  <si>
    <t>王宸之</t>
  </si>
  <si>
    <t>78.4</t>
  </si>
  <si>
    <t>80.7</t>
  </si>
  <si>
    <t>20131720</t>
  </si>
  <si>
    <t>吴佩蓉</t>
  </si>
  <si>
    <t>20132566</t>
  </si>
  <si>
    <t>胡明月</t>
  </si>
  <si>
    <t>78.18</t>
  </si>
  <si>
    <t>20132275</t>
  </si>
  <si>
    <t>张婷</t>
  </si>
  <si>
    <t>78.02</t>
  </si>
  <si>
    <t>79.79</t>
  </si>
  <si>
    <t>20132533</t>
  </si>
  <si>
    <t>邓学宇</t>
  </si>
  <si>
    <t>77.95</t>
  </si>
  <si>
    <t>80.09</t>
  </si>
  <si>
    <t>20132611</t>
  </si>
  <si>
    <t>卞洁</t>
  </si>
  <si>
    <t>77.48</t>
  </si>
  <si>
    <t>80.92</t>
  </si>
  <si>
    <t>20132530</t>
  </si>
  <si>
    <t>范家乐</t>
  </si>
  <si>
    <t>77.36</t>
  </si>
  <si>
    <t>70.14</t>
  </si>
  <si>
    <t>20132525</t>
  </si>
  <si>
    <t>黄聪</t>
  </si>
  <si>
    <t>77.29</t>
  </si>
  <si>
    <t>79.73</t>
  </si>
  <si>
    <t>20132535</t>
  </si>
  <si>
    <t>杨宇昊</t>
  </si>
  <si>
    <t>77.02</t>
  </si>
  <si>
    <t>76.91</t>
  </si>
  <si>
    <t>20132561</t>
  </si>
  <si>
    <t>李曦</t>
  </si>
  <si>
    <t>76.52</t>
  </si>
  <si>
    <t>82.27</t>
  </si>
  <si>
    <t>20132579</t>
  </si>
  <si>
    <t>杨迪</t>
  </si>
  <si>
    <t>20132545</t>
  </si>
  <si>
    <t>钱柯文</t>
  </si>
  <si>
    <t>75.74</t>
  </si>
  <si>
    <t>20132576</t>
  </si>
  <si>
    <t>75</t>
  </si>
  <si>
    <t>84.14</t>
  </si>
  <si>
    <t>20132567</t>
  </si>
  <si>
    <t>黄凤丹</t>
  </si>
  <si>
    <t>74.98</t>
  </si>
  <si>
    <t>82.42</t>
  </si>
  <si>
    <t>20132538</t>
  </si>
  <si>
    <t>陈俊男</t>
  </si>
  <si>
    <t>74.92</t>
  </si>
  <si>
    <t>75.58</t>
  </si>
  <si>
    <t>20132529</t>
  </si>
  <si>
    <t>刘水</t>
  </si>
  <si>
    <t>74.73</t>
  </si>
  <si>
    <t>75.35</t>
  </si>
  <si>
    <t>20132513</t>
  </si>
  <si>
    <t>潘名宇</t>
  </si>
  <si>
    <t>74.4</t>
  </si>
  <si>
    <t>20132512</t>
  </si>
  <si>
    <t>卢昌年</t>
  </si>
  <si>
    <t>74.05</t>
  </si>
  <si>
    <t>20132527</t>
  </si>
  <si>
    <t>蔡祥</t>
  </si>
  <si>
    <t>73.9</t>
  </si>
  <si>
    <t>75.57</t>
  </si>
  <si>
    <t>20132552</t>
  </si>
  <si>
    <t>谭茹心</t>
  </si>
  <si>
    <t>73.5</t>
  </si>
  <si>
    <t>78.72</t>
  </si>
  <si>
    <t>20132516</t>
  </si>
  <si>
    <t>李伯康</t>
  </si>
  <si>
    <t>72.89</t>
  </si>
  <si>
    <t>20131702</t>
  </si>
  <si>
    <t>陈瑾瑜</t>
  </si>
  <si>
    <t>72.66</t>
  </si>
  <si>
    <t>64.24</t>
  </si>
  <si>
    <t>20132548</t>
  </si>
  <si>
    <t>巴珠</t>
  </si>
  <si>
    <t>72.42</t>
  </si>
  <si>
    <t>66.41</t>
  </si>
  <si>
    <t>20132549</t>
  </si>
  <si>
    <t>周琦寒</t>
  </si>
  <si>
    <t>72.27</t>
  </si>
  <si>
    <t>20132532</t>
  </si>
  <si>
    <t>郭晗</t>
  </si>
  <si>
    <t>72.19</t>
  </si>
  <si>
    <t>76.14</t>
  </si>
  <si>
    <t>20132564</t>
  </si>
  <si>
    <t>王倩玥</t>
  </si>
  <si>
    <t>71.92</t>
  </si>
  <si>
    <t>20132519</t>
  </si>
  <si>
    <t>卜庆禹</t>
  </si>
  <si>
    <t>70.56</t>
  </si>
  <si>
    <t>65.58</t>
  </si>
  <si>
    <t>20132520</t>
  </si>
  <si>
    <t>李宇飞</t>
  </si>
  <si>
    <t>67.93</t>
  </si>
  <si>
    <t>63.63</t>
  </si>
  <si>
    <t>20132536</t>
  </si>
  <si>
    <t>黄兴宇</t>
  </si>
  <si>
    <t>67.87</t>
  </si>
  <si>
    <t>63.71</t>
  </si>
  <si>
    <t>20132522</t>
  </si>
  <si>
    <t>邓翔宇</t>
  </si>
  <si>
    <t>-3.81</t>
  </si>
  <si>
    <t>9.53</t>
  </si>
  <si>
    <t>20132685</t>
  </si>
  <si>
    <t>李心丹</t>
  </si>
  <si>
    <t>食质(检测)201301</t>
  </si>
  <si>
    <t>87.03</t>
  </si>
  <si>
    <t>91.44</t>
  </si>
  <si>
    <t>20132711</t>
  </si>
  <si>
    <t>江孟遥</t>
  </si>
  <si>
    <t>食质(检测)201303</t>
  </si>
  <si>
    <t>91.01</t>
  </si>
  <si>
    <t>20132688</t>
  </si>
  <si>
    <t>赖宁</t>
  </si>
  <si>
    <t>85.49</t>
  </si>
  <si>
    <t>90.32</t>
  </si>
  <si>
    <t>20132658</t>
  </si>
  <si>
    <t>沈德萍</t>
  </si>
  <si>
    <t>85.22</t>
  </si>
  <si>
    <t>90.06</t>
  </si>
  <si>
    <t>20132676</t>
  </si>
  <si>
    <t>孔茂竹</t>
  </si>
  <si>
    <t>84.98</t>
  </si>
  <si>
    <t>90.03</t>
  </si>
  <si>
    <t>20132697</t>
  </si>
  <si>
    <t>李粮裕</t>
  </si>
  <si>
    <t>89.91</t>
  </si>
  <si>
    <t>20132683</t>
  </si>
  <si>
    <t>陈虹宇</t>
  </si>
  <si>
    <t>食质(检测)201302</t>
  </si>
  <si>
    <t>84.11</t>
  </si>
  <si>
    <t>20132710</t>
  </si>
  <si>
    <t>任静姝</t>
  </si>
  <si>
    <t>85.58</t>
  </si>
  <si>
    <t>89.76</t>
  </si>
  <si>
    <t>20132704</t>
  </si>
  <si>
    <t>胡慧</t>
  </si>
  <si>
    <t>83.7</t>
  </si>
  <si>
    <t>89.37</t>
  </si>
  <si>
    <t>20132028</t>
  </si>
  <si>
    <t>韩迎春</t>
  </si>
  <si>
    <t>89.02</t>
  </si>
  <si>
    <t>20132696</t>
  </si>
  <si>
    <t>黄静</t>
  </si>
  <si>
    <t>87.54</t>
  </si>
  <si>
    <t>20132670</t>
  </si>
  <si>
    <t>龚晓梅</t>
  </si>
  <si>
    <t>20132673</t>
  </si>
  <si>
    <t>刘林</t>
  </si>
  <si>
    <t>20132703</t>
  </si>
  <si>
    <t>88.07</t>
  </si>
  <si>
    <t>20132690</t>
  </si>
  <si>
    <t>杨杉舟</t>
  </si>
  <si>
    <t>88.06</t>
  </si>
  <si>
    <t>20132699</t>
  </si>
  <si>
    <t>严唯玮</t>
  </si>
  <si>
    <t>85.18</t>
  </si>
  <si>
    <t>20132720</t>
  </si>
  <si>
    <t>张维</t>
  </si>
  <si>
    <t>82.02</t>
  </si>
  <si>
    <t>87.85</t>
  </si>
  <si>
    <t>20132643</t>
  </si>
  <si>
    <t>林上</t>
  </si>
  <si>
    <t>87.73</t>
  </si>
  <si>
    <t>20132667</t>
  </si>
  <si>
    <t>刘歆颐</t>
  </si>
  <si>
    <t>20132713</t>
  </si>
  <si>
    <t>尚柔杉</t>
  </si>
  <si>
    <t>84.49</t>
  </si>
  <si>
    <t>87.32</t>
  </si>
  <si>
    <t>20132705</t>
  </si>
  <si>
    <t>孟瑶</t>
  </si>
  <si>
    <t>87.2</t>
  </si>
  <si>
    <t>20134036</t>
  </si>
  <si>
    <t>魏俊彦</t>
  </si>
  <si>
    <t>83.09</t>
  </si>
  <si>
    <t>87.15</t>
  </si>
  <si>
    <t>20132709</t>
  </si>
  <si>
    <t>李娇</t>
  </si>
  <si>
    <t>84.47</t>
  </si>
  <si>
    <t>86.83</t>
  </si>
  <si>
    <t>20132630</t>
  </si>
  <si>
    <t>王凯</t>
  </si>
  <si>
    <t>86.8</t>
  </si>
  <si>
    <t>20132695</t>
  </si>
  <si>
    <t>田芮嘉</t>
  </si>
  <si>
    <t>79.13</t>
  </si>
  <si>
    <t>86.71</t>
  </si>
  <si>
    <t>20132691</t>
  </si>
  <si>
    <t>施加雄</t>
  </si>
  <si>
    <t>86.65</t>
  </si>
  <si>
    <t>20132707</t>
  </si>
  <si>
    <t>郭凯伊</t>
  </si>
  <si>
    <t>86.57</t>
  </si>
  <si>
    <t>20132648</t>
  </si>
  <si>
    <t>陈朋</t>
  </si>
  <si>
    <t>81.65</t>
  </si>
  <si>
    <t>86.33</t>
  </si>
  <si>
    <t>20132628</t>
  </si>
  <si>
    <t>李晓斌</t>
  </si>
  <si>
    <t>82.51</t>
  </si>
  <si>
    <t>86.16</t>
  </si>
  <si>
    <t>20132686</t>
  </si>
  <si>
    <t>邓宇轩</t>
  </si>
  <si>
    <t>79.16</t>
  </si>
  <si>
    <t>85.75</t>
  </si>
  <si>
    <t>20132694</t>
  </si>
  <si>
    <t>罗倩</t>
  </si>
  <si>
    <t>85.66</t>
  </si>
  <si>
    <t>20132679</t>
  </si>
  <si>
    <t>魏雨科</t>
  </si>
  <si>
    <t>85.63</t>
  </si>
  <si>
    <t>20132708</t>
  </si>
  <si>
    <t>刘霖</t>
  </si>
  <si>
    <t>20132717</t>
  </si>
  <si>
    <t>段方娥</t>
  </si>
  <si>
    <t>20132701</t>
  </si>
  <si>
    <t>但璐帆</t>
  </si>
  <si>
    <t>78.19</t>
  </si>
  <si>
    <t>85.19</t>
  </si>
  <si>
    <t>20132624</t>
  </si>
  <si>
    <t>吴思凡</t>
  </si>
  <si>
    <t>84.1</t>
  </si>
  <si>
    <t>20132712</t>
  </si>
  <si>
    <t>姜婷娥</t>
  </si>
  <si>
    <t>83.89</t>
  </si>
  <si>
    <t>20132718</t>
  </si>
  <si>
    <t>李菊</t>
  </si>
  <si>
    <t>83.66</t>
  </si>
  <si>
    <t>20132666</t>
  </si>
  <si>
    <t>鄢艳</t>
  </si>
  <si>
    <t>78.15</t>
  </si>
  <si>
    <t>20132653</t>
  </si>
  <si>
    <t>何通</t>
  </si>
  <si>
    <t>73.77</t>
  </si>
  <si>
    <t>83.01</t>
  </si>
  <si>
    <t>20132698</t>
  </si>
  <si>
    <t>邓茹月</t>
  </si>
  <si>
    <t>75.76</t>
  </si>
  <si>
    <t>82.99</t>
  </si>
  <si>
    <t>20132665</t>
  </si>
  <si>
    <t>徐菁华</t>
  </si>
  <si>
    <t>78.84</t>
  </si>
  <si>
    <t>20131759</t>
  </si>
  <si>
    <t>闫笛</t>
  </si>
  <si>
    <t>77.25</t>
  </si>
  <si>
    <t>82.57</t>
  </si>
  <si>
    <t>20132719</t>
  </si>
  <si>
    <t>李诗佳</t>
  </si>
  <si>
    <t>79.26</t>
  </si>
  <si>
    <t>82.5</t>
  </si>
  <si>
    <t>20132687</t>
  </si>
  <si>
    <t>成锦华</t>
  </si>
  <si>
    <t>20132680</t>
  </si>
  <si>
    <t>杨巧慧</t>
  </si>
  <si>
    <t>20132669</t>
  </si>
  <si>
    <t>汪菡月</t>
  </si>
  <si>
    <t>72.97</t>
  </si>
  <si>
    <t>20132714</t>
  </si>
  <si>
    <t>尚缘</t>
  </si>
  <si>
    <t>76.7</t>
  </si>
  <si>
    <t>20131948</t>
  </si>
  <si>
    <t>蔡婷婷</t>
  </si>
  <si>
    <t>20134905</t>
  </si>
  <si>
    <t>徐灿</t>
  </si>
  <si>
    <t>77.88</t>
  </si>
  <si>
    <t>20132716</t>
  </si>
  <si>
    <t>赵仁糯</t>
  </si>
  <si>
    <t>78.82</t>
  </si>
  <si>
    <t>20134019</t>
  </si>
  <si>
    <t>黄瑜</t>
  </si>
  <si>
    <t>81.23</t>
  </si>
  <si>
    <t>20132677</t>
  </si>
  <si>
    <t>刘馨怡</t>
  </si>
  <si>
    <t>75.18</t>
  </si>
  <si>
    <t>20132096</t>
  </si>
  <si>
    <t>徐晔</t>
  </si>
  <si>
    <t>72.14</t>
  </si>
  <si>
    <t>20132668</t>
  </si>
  <si>
    <t>82.4</t>
  </si>
  <si>
    <t>20131774</t>
  </si>
  <si>
    <t>熊婷婷</t>
  </si>
  <si>
    <t>82.73</t>
  </si>
  <si>
    <t>80.63</t>
  </si>
  <si>
    <t>20132659</t>
  </si>
  <si>
    <t>陈庆</t>
  </si>
  <si>
    <t>78.47</t>
  </si>
  <si>
    <t>80.59</t>
  </si>
  <si>
    <t>20132645</t>
  </si>
  <si>
    <t>李兴杰</t>
  </si>
  <si>
    <t>75.98</t>
  </si>
  <si>
    <t>80.46</t>
  </si>
  <si>
    <t>20132706</t>
  </si>
  <si>
    <t>周薇</t>
  </si>
  <si>
    <t>77.91</t>
  </si>
  <si>
    <t>20132721</t>
  </si>
  <si>
    <t>侯青</t>
  </si>
  <si>
    <t>80.81</t>
  </si>
  <si>
    <t>79.81</t>
  </si>
  <si>
    <t>20132678</t>
  </si>
  <si>
    <t>牟红英</t>
  </si>
  <si>
    <t>20132642</t>
  </si>
  <si>
    <t>邢天</t>
  </si>
  <si>
    <t>76.63</t>
  </si>
  <si>
    <t>20132639</t>
  </si>
  <si>
    <t>周志帅</t>
  </si>
  <si>
    <t>76.53</t>
  </si>
  <si>
    <t>20132684</t>
  </si>
  <si>
    <t>任瑞</t>
  </si>
  <si>
    <t>79.85</t>
  </si>
  <si>
    <t>20132675</t>
  </si>
  <si>
    <t>辜雨</t>
  </si>
  <si>
    <t>20137876</t>
  </si>
  <si>
    <t>张林军</t>
  </si>
  <si>
    <t>77.89</t>
  </si>
  <si>
    <t>78.61</t>
  </si>
  <si>
    <t>20132672</t>
  </si>
  <si>
    <t>张莎</t>
  </si>
  <si>
    <t>75.08</t>
  </si>
  <si>
    <t>78.21</t>
  </si>
  <si>
    <t>20132153</t>
  </si>
  <si>
    <t>张雪丽</t>
  </si>
  <si>
    <t>78.94</t>
  </si>
  <si>
    <t>77.99</t>
  </si>
  <si>
    <t>20132660</t>
  </si>
  <si>
    <t>秦梦柯</t>
  </si>
  <si>
    <t>77.45</t>
  </si>
  <si>
    <t>20137432</t>
  </si>
  <si>
    <t>裴芫民</t>
  </si>
  <si>
    <t>20132629</t>
  </si>
  <si>
    <t>左羽</t>
  </si>
  <si>
    <t>20132655</t>
  </si>
  <si>
    <t>赫荣强</t>
  </si>
  <si>
    <t>72.49</t>
  </si>
  <si>
    <t>76.54</t>
  </si>
  <si>
    <t>20132640</t>
  </si>
  <si>
    <t>胡彬</t>
  </si>
  <si>
    <t>71.59</t>
  </si>
  <si>
    <t>76.25</t>
  </si>
  <si>
    <t>20132649</t>
  </si>
  <si>
    <t>李思瑶</t>
  </si>
  <si>
    <t>75.48</t>
  </si>
  <si>
    <t>76.13</t>
  </si>
  <si>
    <t>20132681</t>
  </si>
  <si>
    <t>张旭</t>
  </si>
  <si>
    <t>75.06</t>
  </si>
  <si>
    <t>20132715</t>
  </si>
  <si>
    <t>田天</t>
  </si>
  <si>
    <t>69.39</t>
  </si>
  <si>
    <t>75.65</t>
  </si>
  <si>
    <t>20132652</t>
  </si>
  <si>
    <t>孔维亨</t>
  </si>
  <si>
    <t>73.97</t>
  </si>
  <si>
    <t>75.61</t>
  </si>
  <si>
    <t>20132646</t>
  </si>
  <si>
    <t>陈昶佑</t>
  </si>
  <si>
    <t>70.49</t>
  </si>
  <si>
    <t>20132622</t>
  </si>
  <si>
    <t>王栋</t>
  </si>
  <si>
    <t>73.26</t>
  </si>
  <si>
    <t>73.88</t>
  </si>
  <si>
    <t>20131733</t>
  </si>
  <si>
    <t>向建旭</t>
  </si>
  <si>
    <t>73.59</t>
  </si>
  <si>
    <t>72.88</t>
  </si>
  <si>
    <t>20139380</t>
  </si>
  <si>
    <t>汉呷拉呷</t>
  </si>
  <si>
    <t>72.15</t>
  </si>
  <si>
    <t>20132644</t>
  </si>
  <si>
    <t>刘世钦</t>
  </si>
  <si>
    <t>61.6</t>
  </si>
  <si>
    <t>20132632</t>
  </si>
  <si>
    <t>魏一理</t>
  </si>
  <si>
    <t>68.19</t>
  </si>
  <si>
    <t>70.6</t>
  </si>
  <si>
    <t>20132635</t>
  </si>
  <si>
    <t>袁嘉根</t>
  </si>
  <si>
    <t>59.54</t>
  </si>
  <si>
    <t>70.13</t>
  </si>
  <si>
    <t>20135399</t>
  </si>
  <si>
    <t>杨曜中</t>
  </si>
  <si>
    <t>20132647</t>
  </si>
  <si>
    <t>范忠裕</t>
  </si>
  <si>
    <t>72.81</t>
  </si>
  <si>
    <t>67.03</t>
  </si>
  <si>
    <t>20132654</t>
  </si>
  <si>
    <t>赖钻坚</t>
  </si>
  <si>
    <t>72.68</t>
  </si>
  <si>
    <t>66.61</t>
  </si>
  <si>
    <t>20132641</t>
  </si>
  <si>
    <t>张正磊</t>
  </si>
  <si>
    <t>71.12</t>
  </si>
  <si>
    <t>66.15</t>
  </si>
  <si>
    <t>20132656</t>
  </si>
  <si>
    <t>吴金鑫</t>
  </si>
  <si>
    <t>69.48</t>
  </si>
  <si>
    <t>20132623</t>
  </si>
  <si>
    <t>马永征</t>
  </si>
  <si>
    <t>69.18</t>
  </si>
  <si>
    <t>64.86</t>
  </si>
  <si>
    <t>20132621</t>
  </si>
  <si>
    <t>李遇缘</t>
  </si>
  <si>
    <t>69.12</t>
  </si>
  <si>
    <t>64.65</t>
  </si>
  <si>
    <t>20132757</t>
  </si>
  <si>
    <t>赵文春</t>
  </si>
  <si>
    <t>72.11</t>
  </si>
  <si>
    <t>64.07</t>
  </si>
  <si>
    <t>20132657</t>
  </si>
  <si>
    <t>戴钰星</t>
  </si>
  <si>
    <t>59.28</t>
  </si>
  <si>
    <t>58.44</t>
  </si>
  <si>
    <t>20132634</t>
  </si>
  <si>
    <t>范兆麟</t>
  </si>
  <si>
    <t>60.89</t>
  </si>
  <si>
    <t>56.83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</si>
</sst>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9" borderId="2" applyNumberFormat="0" applyAlignment="0" applyProtection="0">
      <alignment vertical="center"/>
    </xf>
    <xf numFmtId="0" fontId="14" fillId="9" borderId="5" applyNumberFormat="0" applyAlignment="0" applyProtection="0">
      <alignment vertical="center"/>
    </xf>
    <xf numFmtId="0" fontId="10" fillId="18" borderId="6" applyNumberFormat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0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0" fontId="0" fillId="0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0" fontId="0" fillId="5" borderId="1" xfId="0" applyNumberFormat="1" applyFill="1" applyBorder="1" applyAlignment="1">
      <alignment horizontal="center" vertical="center" wrapText="1"/>
    </xf>
    <xf numFmtId="0" fontId="0" fillId="4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" xfId="0" applyNumberFormat="1" applyBorder="1" applyAlignment="1">
      <alignment horizontal="center" vertical="center" wrapText="1"/>
    </xf>
    <xf numFmtId="10" fontId="0" fillId="4" borderId="1" xfId="0" applyNumberFormat="1" applyFill="1" applyBorder="1" applyAlignment="1">
      <alignment horizontal="center" vertical="center" wrapText="1"/>
    </xf>
    <xf numFmtId="0" fontId="0" fillId="4" borderId="1" xfId="0" applyNumberForma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1" xfId="0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0" fontId="0" fillId="4" borderId="1" xfId="0" applyNumberForma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0" fontId="0" fillId="0" borderId="1" xfId="0" applyNumberForma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3300"/>
    </mruColors>
  </color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workbookViewId="0">
      <selection activeCell="A1" sqref="$A1:$XFD1"/>
    </sheetView>
  </sheetViews>
  <sheetFormatPr defaultColWidth="9" defaultRowHeight="13.5"/>
  <cols>
    <col min="1" max="5" width="9" style="15"/>
    <col min="6" max="6" width="12.625" style="35"/>
    <col min="7" max="8" width="9" style="15"/>
    <col min="9" max="9" width="12.625" style="15"/>
    <col min="10" max="16384" width="9" style="15"/>
  </cols>
  <sheetData>
    <row r="1" s="15" customFormat="1" ht="32" customHeight="1" spans="1:9">
      <c r="A1" s="27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27" t="s">
        <v>5</v>
      </c>
      <c r="G1" s="27" t="s">
        <v>6</v>
      </c>
      <c r="H1" s="27" t="s">
        <v>7</v>
      </c>
      <c r="I1" s="27" t="s">
        <v>8</v>
      </c>
    </row>
    <row r="2" s="16" customFormat="1" ht="27" spans="1:9">
      <c r="A2" s="17" t="s">
        <v>9</v>
      </c>
      <c r="B2" s="17" t="s">
        <v>10</v>
      </c>
      <c r="C2" s="17" t="s">
        <v>11</v>
      </c>
      <c r="D2" s="17" t="s">
        <v>12</v>
      </c>
      <c r="E2" s="17">
        <v>1</v>
      </c>
      <c r="F2" s="24">
        <f>E2/21</f>
        <v>0.0476190476190476</v>
      </c>
      <c r="G2" s="17" t="s">
        <v>13</v>
      </c>
      <c r="H2" s="20">
        <v>1</v>
      </c>
      <c r="I2" s="24">
        <f>H2/21</f>
        <v>0.0476190476190476</v>
      </c>
    </row>
    <row r="3" ht="27" spans="1:10">
      <c r="A3" s="3" t="s">
        <v>14</v>
      </c>
      <c r="B3" s="3" t="s">
        <v>15</v>
      </c>
      <c r="C3" s="3" t="s">
        <v>11</v>
      </c>
      <c r="D3" s="3" t="s">
        <v>16</v>
      </c>
      <c r="E3" s="13">
        <v>2</v>
      </c>
      <c r="F3" s="14">
        <f t="shared" ref="F3:F22" si="0">E3/21</f>
        <v>0.0952380952380952</v>
      </c>
      <c r="G3" s="36" t="s">
        <v>17</v>
      </c>
      <c r="H3" s="37">
        <v>7</v>
      </c>
      <c r="I3" s="14">
        <f t="shared" ref="I3:I22" si="1">H3/21</f>
        <v>0.333333333333333</v>
      </c>
      <c r="J3" s="38"/>
    </row>
    <row r="4" ht="27" spans="1:10">
      <c r="A4" s="3" t="s">
        <v>18</v>
      </c>
      <c r="B4" s="3" t="s">
        <v>19</v>
      </c>
      <c r="C4" s="3" t="s">
        <v>11</v>
      </c>
      <c r="D4" s="3" t="s">
        <v>20</v>
      </c>
      <c r="E4" s="13">
        <v>3</v>
      </c>
      <c r="F4" s="14">
        <f t="shared" si="0"/>
        <v>0.142857142857143</v>
      </c>
      <c r="G4" s="36" t="s">
        <v>21</v>
      </c>
      <c r="H4" s="37">
        <v>6</v>
      </c>
      <c r="I4" s="14">
        <f t="shared" si="1"/>
        <v>0.285714285714286</v>
      </c>
      <c r="J4" s="38"/>
    </row>
    <row r="5" ht="27" spans="1:10">
      <c r="A5" s="3" t="s">
        <v>22</v>
      </c>
      <c r="B5" s="3" t="s">
        <v>23</v>
      </c>
      <c r="C5" s="3" t="s">
        <v>11</v>
      </c>
      <c r="D5" s="3" t="s">
        <v>24</v>
      </c>
      <c r="E5" s="13">
        <v>4</v>
      </c>
      <c r="F5" s="14">
        <f t="shared" si="0"/>
        <v>0.19047619047619</v>
      </c>
      <c r="G5" s="36" t="s">
        <v>25</v>
      </c>
      <c r="H5" s="37">
        <v>2</v>
      </c>
      <c r="I5" s="14">
        <f t="shared" si="1"/>
        <v>0.0952380952380952</v>
      </c>
      <c r="J5" s="38"/>
    </row>
    <row r="6" ht="27" spans="1:10">
      <c r="A6" s="3" t="s">
        <v>26</v>
      </c>
      <c r="B6" s="3" t="s">
        <v>27</v>
      </c>
      <c r="C6" s="3" t="s">
        <v>11</v>
      </c>
      <c r="D6" s="3" t="s">
        <v>28</v>
      </c>
      <c r="E6" s="13">
        <v>5</v>
      </c>
      <c r="F6" s="14">
        <f t="shared" si="0"/>
        <v>0.238095238095238</v>
      </c>
      <c r="G6" s="36" t="s">
        <v>25</v>
      </c>
      <c r="H6" s="37">
        <v>2</v>
      </c>
      <c r="I6" s="14">
        <f t="shared" si="1"/>
        <v>0.0952380952380952</v>
      </c>
      <c r="J6" s="38"/>
    </row>
    <row r="7" ht="27" spans="1:10">
      <c r="A7" s="3" t="s">
        <v>29</v>
      </c>
      <c r="B7" s="3" t="s">
        <v>30</v>
      </c>
      <c r="C7" s="3" t="s">
        <v>11</v>
      </c>
      <c r="D7" s="3" t="s">
        <v>31</v>
      </c>
      <c r="E7" s="13">
        <v>6</v>
      </c>
      <c r="F7" s="14">
        <f t="shared" si="0"/>
        <v>0.285714285714286</v>
      </c>
      <c r="G7" s="36" t="s">
        <v>32</v>
      </c>
      <c r="H7" s="37">
        <v>4</v>
      </c>
      <c r="I7" s="14">
        <f t="shared" si="1"/>
        <v>0.19047619047619</v>
      </c>
      <c r="J7" s="38"/>
    </row>
    <row r="8" ht="27" spans="1:10">
      <c r="A8" s="3" t="s">
        <v>33</v>
      </c>
      <c r="B8" s="3" t="s">
        <v>34</v>
      </c>
      <c r="C8" s="3" t="s">
        <v>11</v>
      </c>
      <c r="D8" s="3" t="s">
        <v>35</v>
      </c>
      <c r="E8" s="13">
        <v>7</v>
      </c>
      <c r="F8" s="14">
        <f t="shared" si="0"/>
        <v>0.333333333333333</v>
      </c>
      <c r="G8" s="36" t="s">
        <v>36</v>
      </c>
      <c r="H8" s="37">
        <v>9</v>
      </c>
      <c r="I8" s="14">
        <f t="shared" si="1"/>
        <v>0.428571428571429</v>
      </c>
      <c r="J8" s="38"/>
    </row>
    <row r="9" ht="27" spans="1:10">
      <c r="A9" s="3" t="s">
        <v>37</v>
      </c>
      <c r="B9" s="3" t="s">
        <v>38</v>
      </c>
      <c r="C9" s="3" t="s">
        <v>11</v>
      </c>
      <c r="D9" s="3" t="s">
        <v>39</v>
      </c>
      <c r="E9" s="13">
        <v>8</v>
      </c>
      <c r="F9" s="14">
        <f t="shared" si="0"/>
        <v>0.380952380952381</v>
      </c>
      <c r="G9" s="36" t="s">
        <v>40</v>
      </c>
      <c r="H9" s="37">
        <v>5</v>
      </c>
      <c r="I9" s="14">
        <f t="shared" si="1"/>
        <v>0.238095238095238</v>
      </c>
      <c r="J9" s="38"/>
    </row>
    <row r="10" ht="27" spans="1:10">
      <c r="A10" s="3" t="s">
        <v>41</v>
      </c>
      <c r="B10" s="3" t="s">
        <v>42</v>
      </c>
      <c r="C10" s="3" t="s">
        <v>11</v>
      </c>
      <c r="D10" s="3" t="s">
        <v>43</v>
      </c>
      <c r="E10" s="13">
        <v>9</v>
      </c>
      <c r="F10" s="14">
        <f t="shared" si="0"/>
        <v>0.428571428571429</v>
      </c>
      <c r="G10" s="36" t="s">
        <v>44</v>
      </c>
      <c r="H10" s="37">
        <v>8</v>
      </c>
      <c r="I10" s="14">
        <f t="shared" si="1"/>
        <v>0.380952380952381</v>
      </c>
      <c r="J10" s="38"/>
    </row>
    <row r="11" ht="27" spans="1:10">
      <c r="A11" s="3" t="s">
        <v>45</v>
      </c>
      <c r="B11" s="3" t="s">
        <v>46</v>
      </c>
      <c r="C11" s="3" t="s">
        <v>11</v>
      </c>
      <c r="D11" s="3" t="s">
        <v>47</v>
      </c>
      <c r="E11" s="13">
        <v>10</v>
      </c>
      <c r="F11" s="14">
        <f t="shared" si="0"/>
        <v>0.476190476190476</v>
      </c>
      <c r="G11" s="36" t="s">
        <v>48</v>
      </c>
      <c r="H11" s="37">
        <v>18</v>
      </c>
      <c r="I11" s="14">
        <f t="shared" si="1"/>
        <v>0.857142857142857</v>
      </c>
      <c r="J11" s="38"/>
    </row>
    <row r="12" ht="27" spans="1:10">
      <c r="A12" s="3" t="s">
        <v>49</v>
      </c>
      <c r="B12" s="3" t="s">
        <v>50</v>
      </c>
      <c r="C12" s="3" t="s">
        <v>11</v>
      </c>
      <c r="D12" s="3" t="s">
        <v>51</v>
      </c>
      <c r="E12" s="13">
        <v>11</v>
      </c>
      <c r="F12" s="14">
        <f t="shared" si="0"/>
        <v>0.523809523809524</v>
      </c>
      <c r="G12" s="36" t="s">
        <v>52</v>
      </c>
      <c r="H12" s="37">
        <v>12</v>
      </c>
      <c r="I12" s="14">
        <f t="shared" si="1"/>
        <v>0.571428571428571</v>
      </c>
      <c r="J12" s="38"/>
    </row>
    <row r="13" ht="27" spans="1:10">
      <c r="A13" s="3" t="s">
        <v>53</v>
      </c>
      <c r="B13" s="3" t="s">
        <v>54</v>
      </c>
      <c r="C13" s="3" t="s">
        <v>11</v>
      </c>
      <c r="D13" s="3" t="s">
        <v>55</v>
      </c>
      <c r="E13" s="13">
        <v>12</v>
      </c>
      <c r="F13" s="14">
        <f t="shared" si="0"/>
        <v>0.571428571428571</v>
      </c>
      <c r="G13" s="36" t="s">
        <v>56</v>
      </c>
      <c r="H13" s="37">
        <v>13</v>
      </c>
      <c r="I13" s="14">
        <f t="shared" si="1"/>
        <v>0.619047619047619</v>
      </c>
      <c r="J13" s="38"/>
    </row>
    <row r="14" ht="27" spans="1:10">
      <c r="A14" s="3" t="s">
        <v>57</v>
      </c>
      <c r="B14" s="3" t="s">
        <v>58</v>
      </c>
      <c r="C14" s="3" t="s">
        <v>11</v>
      </c>
      <c r="D14" s="3" t="s">
        <v>59</v>
      </c>
      <c r="E14" s="13">
        <v>13</v>
      </c>
      <c r="F14" s="14">
        <f t="shared" si="0"/>
        <v>0.619047619047619</v>
      </c>
      <c r="G14" s="36" t="s">
        <v>60</v>
      </c>
      <c r="H14" s="37">
        <v>10</v>
      </c>
      <c r="I14" s="14">
        <f t="shared" si="1"/>
        <v>0.476190476190476</v>
      </c>
      <c r="J14" s="38"/>
    </row>
    <row r="15" ht="27" spans="1:10">
      <c r="A15" s="3" t="s">
        <v>61</v>
      </c>
      <c r="B15" s="3" t="s">
        <v>62</v>
      </c>
      <c r="C15" s="3" t="s">
        <v>11</v>
      </c>
      <c r="D15" s="3" t="s">
        <v>63</v>
      </c>
      <c r="E15" s="13">
        <v>14</v>
      </c>
      <c r="F15" s="14">
        <f t="shared" si="0"/>
        <v>0.666666666666667</v>
      </c>
      <c r="G15" s="36" t="s">
        <v>64</v>
      </c>
      <c r="H15" s="37">
        <v>14</v>
      </c>
      <c r="I15" s="14">
        <f t="shared" si="1"/>
        <v>0.666666666666667</v>
      </c>
      <c r="J15" s="38"/>
    </row>
    <row r="16" ht="27" spans="1:10">
      <c r="A16" s="3" t="s">
        <v>65</v>
      </c>
      <c r="B16" s="3" t="s">
        <v>66</v>
      </c>
      <c r="C16" s="3" t="s">
        <v>11</v>
      </c>
      <c r="D16" s="3" t="s">
        <v>67</v>
      </c>
      <c r="E16" s="13">
        <v>15</v>
      </c>
      <c r="F16" s="14">
        <f t="shared" si="0"/>
        <v>0.714285714285714</v>
      </c>
      <c r="G16" s="36" t="s">
        <v>68</v>
      </c>
      <c r="H16" s="37">
        <v>17</v>
      </c>
      <c r="I16" s="14">
        <f t="shared" si="1"/>
        <v>0.80952380952381</v>
      </c>
      <c r="J16" s="38"/>
    </row>
    <row r="17" ht="27" spans="1:10">
      <c r="A17" s="3" t="s">
        <v>69</v>
      </c>
      <c r="B17" s="3" t="s">
        <v>70</v>
      </c>
      <c r="C17" s="3" t="s">
        <v>11</v>
      </c>
      <c r="D17" s="3" t="s">
        <v>71</v>
      </c>
      <c r="E17" s="13">
        <v>16</v>
      </c>
      <c r="F17" s="14">
        <f t="shared" si="0"/>
        <v>0.761904761904762</v>
      </c>
      <c r="G17" s="36" t="s">
        <v>72</v>
      </c>
      <c r="H17" s="37">
        <v>15</v>
      </c>
      <c r="I17" s="14">
        <f t="shared" si="1"/>
        <v>0.714285714285714</v>
      </c>
      <c r="J17" s="38"/>
    </row>
    <row r="18" ht="27" spans="1:10">
      <c r="A18" s="3" t="s">
        <v>73</v>
      </c>
      <c r="B18" s="3" t="s">
        <v>74</v>
      </c>
      <c r="C18" s="3" t="s">
        <v>11</v>
      </c>
      <c r="D18" s="3" t="s">
        <v>75</v>
      </c>
      <c r="E18" s="13">
        <v>17</v>
      </c>
      <c r="F18" s="14">
        <f t="shared" si="0"/>
        <v>0.80952380952381</v>
      </c>
      <c r="G18" s="36" t="s">
        <v>76</v>
      </c>
      <c r="H18" s="37">
        <v>11</v>
      </c>
      <c r="I18" s="14">
        <f t="shared" si="1"/>
        <v>0.523809523809524</v>
      </c>
      <c r="J18" s="38"/>
    </row>
    <row r="19" ht="27" spans="1:10">
      <c r="A19" s="3" t="s">
        <v>77</v>
      </c>
      <c r="B19" s="3" t="s">
        <v>78</v>
      </c>
      <c r="C19" s="3" t="s">
        <v>11</v>
      </c>
      <c r="D19" s="3" t="s">
        <v>79</v>
      </c>
      <c r="E19" s="13">
        <v>18</v>
      </c>
      <c r="F19" s="14">
        <f t="shared" si="0"/>
        <v>0.857142857142857</v>
      </c>
      <c r="G19" s="36" t="s">
        <v>80</v>
      </c>
      <c r="H19" s="37">
        <v>16</v>
      </c>
      <c r="I19" s="14">
        <f t="shared" si="1"/>
        <v>0.761904761904762</v>
      </c>
      <c r="J19" s="38"/>
    </row>
    <row r="20" ht="27" spans="1:10">
      <c r="A20" s="3" t="s">
        <v>81</v>
      </c>
      <c r="B20" s="3" t="s">
        <v>82</v>
      </c>
      <c r="C20" s="3" t="s">
        <v>11</v>
      </c>
      <c r="D20" s="3" t="s">
        <v>83</v>
      </c>
      <c r="E20" s="13">
        <v>19</v>
      </c>
      <c r="F20" s="14">
        <f t="shared" si="0"/>
        <v>0.904761904761905</v>
      </c>
      <c r="G20" s="36" t="s">
        <v>84</v>
      </c>
      <c r="H20" s="37">
        <v>19</v>
      </c>
      <c r="I20" s="14">
        <f t="shared" si="1"/>
        <v>0.904761904761905</v>
      </c>
      <c r="J20" s="38"/>
    </row>
    <row r="21" ht="27" spans="1:10">
      <c r="A21" s="3" t="s">
        <v>85</v>
      </c>
      <c r="B21" s="3" t="s">
        <v>86</v>
      </c>
      <c r="C21" s="3" t="s">
        <v>11</v>
      </c>
      <c r="D21" s="3" t="s">
        <v>87</v>
      </c>
      <c r="E21" s="13">
        <v>20</v>
      </c>
      <c r="F21" s="14">
        <f t="shared" si="0"/>
        <v>0.952380952380952</v>
      </c>
      <c r="G21" s="36" t="s">
        <v>88</v>
      </c>
      <c r="H21" s="37">
        <v>21</v>
      </c>
      <c r="I21" s="14">
        <f t="shared" si="1"/>
        <v>1</v>
      </c>
      <c r="J21" s="38"/>
    </row>
    <row r="22" ht="27" spans="1:10">
      <c r="A22" s="3" t="s">
        <v>89</v>
      </c>
      <c r="B22" s="3" t="s">
        <v>90</v>
      </c>
      <c r="C22" s="3" t="s">
        <v>11</v>
      </c>
      <c r="D22" s="3" t="s">
        <v>91</v>
      </c>
      <c r="E22" s="13">
        <v>21</v>
      </c>
      <c r="F22" s="14">
        <f t="shared" si="0"/>
        <v>1</v>
      </c>
      <c r="G22" s="36" t="s">
        <v>92</v>
      </c>
      <c r="H22" s="37">
        <v>20</v>
      </c>
      <c r="I22" s="14">
        <f t="shared" si="1"/>
        <v>0.952380952380952</v>
      </c>
      <c r="J22" s="38"/>
    </row>
    <row r="23" spans="5:10">
      <c r="E23" s="38"/>
      <c r="F23" s="39"/>
      <c r="G23" s="38"/>
      <c r="H23" s="38"/>
      <c r="I23" s="38"/>
      <c r="J23" s="38"/>
    </row>
    <row r="24" spans="5:10">
      <c r="E24" s="38"/>
      <c r="F24" s="39"/>
      <c r="G24" s="38"/>
      <c r="H24" s="38"/>
      <c r="I24" s="38"/>
      <c r="J24" s="38"/>
    </row>
  </sheetData>
  <autoFilter ref="A1:X22">
    <sortState ref="A2:X22">
      <sortCondition ref="D1" descending="1"/>
    </sortState>
  </autoFilter>
  <sortState ref="A2:AB22">
    <sortCondition ref="H2"/>
  </sortState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37"/>
  <sheetViews>
    <sheetView workbookViewId="0">
      <selection activeCell="A1" sqref="$A1:$XFD1"/>
    </sheetView>
  </sheetViews>
  <sheetFormatPr defaultColWidth="9" defaultRowHeight="13.5"/>
  <sheetData>
    <row r="1" s="15" customFormat="1" ht="38" customHeight="1" spans="1:9">
      <c r="A1" s="27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27" t="s">
        <v>5</v>
      </c>
      <c r="G1" s="27" t="s">
        <v>6</v>
      </c>
      <c r="H1" s="27" t="s">
        <v>7</v>
      </c>
      <c r="I1" s="27" t="s">
        <v>8</v>
      </c>
    </row>
    <row r="2" s="26" customFormat="1" ht="27" spans="1:9">
      <c r="A2" s="28" t="s">
        <v>93</v>
      </c>
      <c r="B2" s="28" t="s">
        <v>94</v>
      </c>
      <c r="C2" s="28" t="s">
        <v>95</v>
      </c>
      <c r="D2" s="28" t="s">
        <v>96</v>
      </c>
      <c r="E2" s="29">
        <v>1</v>
      </c>
      <c r="F2" s="30">
        <f>E2/100</f>
        <v>0.01</v>
      </c>
      <c r="G2" s="28" t="s">
        <v>97</v>
      </c>
      <c r="H2" s="31">
        <v>1</v>
      </c>
      <c r="I2" s="30">
        <f>H2/100</f>
        <v>0.01</v>
      </c>
    </row>
    <row r="3" s="26" customFormat="1" ht="27" spans="1:9">
      <c r="A3" s="28" t="s">
        <v>98</v>
      </c>
      <c r="B3" s="28" t="s">
        <v>99</v>
      </c>
      <c r="C3" s="28" t="s">
        <v>100</v>
      </c>
      <c r="D3" s="28" t="s">
        <v>101</v>
      </c>
      <c r="E3" s="29">
        <v>2</v>
      </c>
      <c r="F3" s="30">
        <f t="shared" ref="F3:F34" si="0">E3/100</f>
        <v>0.02</v>
      </c>
      <c r="G3" s="28" t="s">
        <v>102</v>
      </c>
      <c r="H3" s="31">
        <v>2</v>
      </c>
      <c r="I3" s="30">
        <f t="shared" ref="I3:I34" si="1">H3/100</f>
        <v>0.02</v>
      </c>
    </row>
    <row r="4" s="26" customFormat="1" ht="27" spans="1:9">
      <c r="A4" s="28" t="s">
        <v>103</v>
      </c>
      <c r="B4" s="28" t="s">
        <v>104</v>
      </c>
      <c r="C4" s="28" t="s">
        <v>100</v>
      </c>
      <c r="D4" s="28" t="s">
        <v>105</v>
      </c>
      <c r="E4" s="29">
        <v>3</v>
      </c>
      <c r="F4" s="30">
        <f t="shared" si="0"/>
        <v>0.03</v>
      </c>
      <c r="G4" s="28" t="s">
        <v>106</v>
      </c>
      <c r="H4" s="31">
        <v>3</v>
      </c>
      <c r="I4" s="30">
        <f t="shared" si="1"/>
        <v>0.03</v>
      </c>
    </row>
    <row r="5" s="26" customFormat="1" ht="27" spans="1:9">
      <c r="A5" s="28" t="s">
        <v>107</v>
      </c>
      <c r="B5" s="28" t="s">
        <v>108</v>
      </c>
      <c r="C5" s="28" t="s">
        <v>109</v>
      </c>
      <c r="D5" s="28" t="s">
        <v>110</v>
      </c>
      <c r="E5" s="29">
        <v>4</v>
      </c>
      <c r="F5" s="30">
        <f t="shared" si="0"/>
        <v>0.04</v>
      </c>
      <c r="G5" s="28" t="s">
        <v>111</v>
      </c>
      <c r="H5" s="31">
        <v>5</v>
      </c>
      <c r="I5" s="30">
        <f t="shared" si="1"/>
        <v>0.05</v>
      </c>
    </row>
    <row r="6" s="26" customFormat="1" ht="27" spans="1:9">
      <c r="A6" s="28" t="s">
        <v>112</v>
      </c>
      <c r="B6" s="28" t="s">
        <v>113</v>
      </c>
      <c r="C6" s="28" t="s">
        <v>109</v>
      </c>
      <c r="D6" s="28" t="s">
        <v>114</v>
      </c>
      <c r="E6" s="29">
        <v>5</v>
      </c>
      <c r="F6" s="30">
        <f t="shared" si="0"/>
        <v>0.05</v>
      </c>
      <c r="G6" s="28" t="s">
        <v>115</v>
      </c>
      <c r="H6" s="31">
        <v>6</v>
      </c>
      <c r="I6" s="30">
        <f t="shared" si="1"/>
        <v>0.06</v>
      </c>
    </row>
    <row r="7" s="26" customFormat="1" ht="27" spans="1:9">
      <c r="A7" s="28" t="s">
        <v>116</v>
      </c>
      <c r="B7" s="28" t="s">
        <v>117</v>
      </c>
      <c r="C7" s="28" t="s">
        <v>118</v>
      </c>
      <c r="D7" s="28" t="s">
        <v>119</v>
      </c>
      <c r="E7" s="29">
        <v>6</v>
      </c>
      <c r="F7" s="30">
        <f t="shared" si="0"/>
        <v>0.06</v>
      </c>
      <c r="G7" s="28" t="s">
        <v>120</v>
      </c>
      <c r="H7" s="31">
        <v>4</v>
      </c>
      <c r="I7" s="30">
        <f t="shared" si="1"/>
        <v>0.04</v>
      </c>
    </row>
    <row r="8" ht="27" spans="1:9">
      <c r="A8" s="27" t="s">
        <v>121</v>
      </c>
      <c r="B8" s="27" t="s">
        <v>122</v>
      </c>
      <c r="C8" s="27" t="s">
        <v>100</v>
      </c>
      <c r="D8" s="27" t="s">
        <v>123</v>
      </c>
      <c r="E8" s="32">
        <v>7</v>
      </c>
      <c r="F8" s="33">
        <f t="shared" si="0"/>
        <v>0.07</v>
      </c>
      <c r="G8" s="27" t="s">
        <v>124</v>
      </c>
      <c r="H8" s="9">
        <v>22</v>
      </c>
      <c r="I8" s="33">
        <f t="shared" si="1"/>
        <v>0.22</v>
      </c>
    </row>
    <row r="9" ht="27" spans="1:9">
      <c r="A9" s="27" t="s">
        <v>125</v>
      </c>
      <c r="B9" s="27" t="s">
        <v>126</v>
      </c>
      <c r="C9" s="27" t="s">
        <v>100</v>
      </c>
      <c r="D9" s="27" t="s">
        <v>127</v>
      </c>
      <c r="E9" s="32">
        <v>8</v>
      </c>
      <c r="F9" s="33">
        <f t="shared" si="0"/>
        <v>0.08</v>
      </c>
      <c r="G9" s="27" t="s">
        <v>128</v>
      </c>
      <c r="H9" s="9">
        <v>16</v>
      </c>
      <c r="I9" s="33">
        <f t="shared" si="1"/>
        <v>0.16</v>
      </c>
    </row>
    <row r="10" ht="27" spans="1:9">
      <c r="A10" s="27" t="s">
        <v>129</v>
      </c>
      <c r="B10" s="27" t="s">
        <v>130</v>
      </c>
      <c r="C10" s="27" t="s">
        <v>118</v>
      </c>
      <c r="D10" s="27" t="s">
        <v>131</v>
      </c>
      <c r="E10" s="32">
        <v>9</v>
      </c>
      <c r="F10" s="33">
        <f t="shared" si="0"/>
        <v>0.09</v>
      </c>
      <c r="G10" s="27" t="s">
        <v>132</v>
      </c>
      <c r="H10" s="9">
        <v>12</v>
      </c>
      <c r="I10" s="33">
        <f t="shared" si="1"/>
        <v>0.12</v>
      </c>
    </row>
    <row r="11" ht="27" spans="1:9">
      <c r="A11" s="27" t="s">
        <v>133</v>
      </c>
      <c r="B11" s="27" t="s">
        <v>134</v>
      </c>
      <c r="C11" s="27" t="s">
        <v>100</v>
      </c>
      <c r="D11" s="27" t="s">
        <v>135</v>
      </c>
      <c r="E11" s="32">
        <v>10</v>
      </c>
      <c r="F11" s="33">
        <f t="shared" si="0"/>
        <v>0.1</v>
      </c>
      <c r="G11" s="27" t="s">
        <v>136</v>
      </c>
      <c r="H11" s="9">
        <v>8</v>
      </c>
      <c r="I11" s="33">
        <f t="shared" si="1"/>
        <v>0.08</v>
      </c>
    </row>
    <row r="12" ht="27" spans="1:9">
      <c r="A12" s="27" t="s">
        <v>137</v>
      </c>
      <c r="B12" s="27" t="s">
        <v>138</v>
      </c>
      <c r="C12" s="27" t="s">
        <v>95</v>
      </c>
      <c r="D12" s="27" t="s">
        <v>139</v>
      </c>
      <c r="E12" s="32">
        <v>11</v>
      </c>
      <c r="F12" s="33">
        <f t="shared" si="0"/>
        <v>0.11</v>
      </c>
      <c r="G12" s="27" t="s">
        <v>140</v>
      </c>
      <c r="H12" s="9">
        <v>11</v>
      </c>
      <c r="I12" s="33">
        <f t="shared" si="1"/>
        <v>0.11</v>
      </c>
    </row>
    <row r="13" ht="27" spans="1:9">
      <c r="A13" s="27" t="s">
        <v>141</v>
      </c>
      <c r="B13" s="27" t="s">
        <v>142</v>
      </c>
      <c r="C13" s="27" t="s">
        <v>100</v>
      </c>
      <c r="D13" s="27" t="s">
        <v>143</v>
      </c>
      <c r="E13" s="32">
        <v>12</v>
      </c>
      <c r="F13" s="33">
        <f t="shared" si="0"/>
        <v>0.12</v>
      </c>
      <c r="G13" s="27" t="s">
        <v>144</v>
      </c>
      <c r="H13" s="9">
        <v>7</v>
      </c>
      <c r="I13" s="33">
        <f t="shared" si="1"/>
        <v>0.07</v>
      </c>
    </row>
    <row r="14" ht="27" spans="1:9">
      <c r="A14" s="27" t="s">
        <v>145</v>
      </c>
      <c r="B14" s="27" t="s">
        <v>146</v>
      </c>
      <c r="C14" s="27" t="s">
        <v>109</v>
      </c>
      <c r="D14" s="27" t="s">
        <v>147</v>
      </c>
      <c r="E14" s="32">
        <v>13</v>
      </c>
      <c r="F14" s="33">
        <f t="shared" si="0"/>
        <v>0.13</v>
      </c>
      <c r="G14" s="27" t="s">
        <v>148</v>
      </c>
      <c r="H14" s="9">
        <v>20</v>
      </c>
      <c r="I14" s="33">
        <f t="shared" si="1"/>
        <v>0.2</v>
      </c>
    </row>
    <row r="15" ht="27" spans="1:9">
      <c r="A15" s="27" t="s">
        <v>149</v>
      </c>
      <c r="B15" s="27" t="s">
        <v>150</v>
      </c>
      <c r="C15" s="27" t="s">
        <v>95</v>
      </c>
      <c r="D15" s="27" t="s">
        <v>151</v>
      </c>
      <c r="E15" s="32">
        <v>14</v>
      </c>
      <c r="F15" s="33">
        <f t="shared" si="0"/>
        <v>0.14</v>
      </c>
      <c r="G15" s="27" t="s">
        <v>152</v>
      </c>
      <c r="H15" s="9">
        <v>10</v>
      </c>
      <c r="I15" s="33">
        <f t="shared" si="1"/>
        <v>0.1</v>
      </c>
    </row>
    <row r="16" ht="27" spans="1:9">
      <c r="A16" s="27" t="s">
        <v>153</v>
      </c>
      <c r="B16" s="27" t="s">
        <v>154</v>
      </c>
      <c r="C16" s="27" t="s">
        <v>95</v>
      </c>
      <c r="D16" s="27" t="s">
        <v>155</v>
      </c>
      <c r="E16" s="32">
        <v>15</v>
      </c>
      <c r="F16" s="33">
        <f t="shared" si="0"/>
        <v>0.15</v>
      </c>
      <c r="G16" s="27" t="s">
        <v>156</v>
      </c>
      <c r="H16" s="9">
        <v>9</v>
      </c>
      <c r="I16" s="33">
        <f t="shared" si="1"/>
        <v>0.09</v>
      </c>
    </row>
    <row r="17" ht="27" spans="1:9">
      <c r="A17" s="27" t="s">
        <v>157</v>
      </c>
      <c r="B17" s="27" t="s">
        <v>158</v>
      </c>
      <c r="C17" s="27" t="s">
        <v>95</v>
      </c>
      <c r="D17" s="27" t="s">
        <v>159</v>
      </c>
      <c r="E17" s="32">
        <v>16</v>
      </c>
      <c r="F17" s="33">
        <f t="shared" si="0"/>
        <v>0.16</v>
      </c>
      <c r="G17" s="27" t="s">
        <v>160</v>
      </c>
      <c r="H17" s="9">
        <v>23</v>
      </c>
      <c r="I17" s="33">
        <f t="shared" si="1"/>
        <v>0.23</v>
      </c>
    </row>
    <row r="18" ht="27" spans="1:9">
      <c r="A18" s="27" t="s">
        <v>161</v>
      </c>
      <c r="B18" s="27" t="s">
        <v>162</v>
      </c>
      <c r="C18" s="27" t="s">
        <v>109</v>
      </c>
      <c r="D18" s="27" t="s">
        <v>163</v>
      </c>
      <c r="E18" s="32">
        <v>17</v>
      </c>
      <c r="F18" s="33">
        <f t="shared" si="0"/>
        <v>0.17</v>
      </c>
      <c r="G18" s="27" t="s">
        <v>164</v>
      </c>
      <c r="H18" s="9">
        <v>65</v>
      </c>
      <c r="I18" s="33">
        <f t="shared" si="1"/>
        <v>0.65</v>
      </c>
    </row>
    <row r="19" ht="27" spans="1:9">
      <c r="A19" s="27" t="s">
        <v>165</v>
      </c>
      <c r="B19" s="27" t="s">
        <v>166</v>
      </c>
      <c r="C19" s="27" t="s">
        <v>118</v>
      </c>
      <c r="D19" s="27" t="s">
        <v>167</v>
      </c>
      <c r="E19" s="32">
        <v>18</v>
      </c>
      <c r="F19" s="33">
        <f t="shared" si="0"/>
        <v>0.18</v>
      </c>
      <c r="G19" s="27" t="s">
        <v>168</v>
      </c>
      <c r="H19" s="9">
        <v>13</v>
      </c>
      <c r="I19" s="33">
        <f t="shared" si="1"/>
        <v>0.13</v>
      </c>
    </row>
    <row r="20" ht="27" spans="1:9">
      <c r="A20" s="27" t="s">
        <v>169</v>
      </c>
      <c r="B20" s="27" t="s">
        <v>170</v>
      </c>
      <c r="C20" s="27" t="s">
        <v>95</v>
      </c>
      <c r="D20" s="27" t="s">
        <v>171</v>
      </c>
      <c r="E20" s="32">
        <v>19</v>
      </c>
      <c r="F20" s="33">
        <f t="shared" si="0"/>
        <v>0.19</v>
      </c>
      <c r="G20" s="27" t="s">
        <v>172</v>
      </c>
      <c r="H20" s="9">
        <v>31</v>
      </c>
      <c r="I20" s="33">
        <f t="shared" si="1"/>
        <v>0.31</v>
      </c>
    </row>
    <row r="21" ht="27" spans="1:9">
      <c r="A21" s="27" t="s">
        <v>173</v>
      </c>
      <c r="B21" s="27" t="s">
        <v>174</v>
      </c>
      <c r="C21" s="27" t="s">
        <v>100</v>
      </c>
      <c r="D21" s="27" t="s">
        <v>16</v>
      </c>
      <c r="E21" s="32">
        <v>20</v>
      </c>
      <c r="F21" s="33">
        <f t="shared" si="0"/>
        <v>0.2</v>
      </c>
      <c r="G21" s="27" t="s">
        <v>175</v>
      </c>
      <c r="H21" s="9">
        <v>14</v>
      </c>
      <c r="I21" s="33">
        <f t="shared" si="1"/>
        <v>0.14</v>
      </c>
    </row>
    <row r="22" ht="27" spans="1:9">
      <c r="A22" s="27" t="s">
        <v>176</v>
      </c>
      <c r="B22" s="27" t="s">
        <v>177</v>
      </c>
      <c r="C22" s="27" t="s">
        <v>118</v>
      </c>
      <c r="D22" s="27" t="s">
        <v>178</v>
      </c>
      <c r="E22" s="32">
        <v>21</v>
      </c>
      <c r="F22" s="33">
        <f t="shared" si="0"/>
        <v>0.21</v>
      </c>
      <c r="G22" s="27" t="s">
        <v>179</v>
      </c>
      <c r="H22" s="9">
        <v>15</v>
      </c>
      <c r="I22" s="33">
        <f t="shared" si="1"/>
        <v>0.15</v>
      </c>
    </row>
    <row r="23" ht="27" spans="1:9">
      <c r="A23" s="27" t="s">
        <v>180</v>
      </c>
      <c r="B23" s="27" t="s">
        <v>181</v>
      </c>
      <c r="C23" s="27" t="s">
        <v>100</v>
      </c>
      <c r="D23" s="27" t="s">
        <v>182</v>
      </c>
      <c r="E23" s="32">
        <v>22</v>
      </c>
      <c r="F23" s="33">
        <f t="shared" si="0"/>
        <v>0.22</v>
      </c>
      <c r="G23" s="27" t="s">
        <v>183</v>
      </c>
      <c r="H23" s="9">
        <v>36</v>
      </c>
      <c r="I23" s="33">
        <f t="shared" si="1"/>
        <v>0.36</v>
      </c>
    </row>
    <row r="24" ht="27" spans="1:9">
      <c r="A24" s="27" t="s">
        <v>184</v>
      </c>
      <c r="B24" s="27" t="s">
        <v>185</v>
      </c>
      <c r="C24" s="27" t="s">
        <v>95</v>
      </c>
      <c r="D24" s="27" t="s">
        <v>186</v>
      </c>
      <c r="E24" s="32">
        <v>23</v>
      </c>
      <c r="F24" s="33">
        <f t="shared" si="0"/>
        <v>0.23</v>
      </c>
      <c r="G24" s="27" t="s">
        <v>187</v>
      </c>
      <c r="H24" s="9">
        <v>25</v>
      </c>
      <c r="I24" s="33">
        <f t="shared" si="1"/>
        <v>0.25</v>
      </c>
    </row>
    <row r="25" ht="27" spans="1:9">
      <c r="A25" s="27" t="s">
        <v>188</v>
      </c>
      <c r="B25" s="27" t="s">
        <v>189</v>
      </c>
      <c r="C25" s="27" t="s">
        <v>100</v>
      </c>
      <c r="D25" s="27" t="s">
        <v>190</v>
      </c>
      <c r="E25" s="32">
        <v>24</v>
      </c>
      <c r="F25" s="33">
        <f t="shared" si="0"/>
        <v>0.24</v>
      </c>
      <c r="G25" s="27" t="s">
        <v>191</v>
      </c>
      <c r="H25" s="9">
        <v>17</v>
      </c>
      <c r="I25" s="33">
        <f t="shared" si="1"/>
        <v>0.17</v>
      </c>
    </row>
    <row r="26" ht="27" spans="1:9">
      <c r="A26" s="27" t="s">
        <v>192</v>
      </c>
      <c r="B26" s="27" t="s">
        <v>193</v>
      </c>
      <c r="C26" s="27" t="s">
        <v>109</v>
      </c>
      <c r="D26" s="27" t="s">
        <v>194</v>
      </c>
      <c r="E26" s="32">
        <v>25</v>
      </c>
      <c r="F26" s="33">
        <f t="shared" si="0"/>
        <v>0.25</v>
      </c>
      <c r="G26" s="27" t="s">
        <v>195</v>
      </c>
      <c r="H26" s="9">
        <v>18</v>
      </c>
      <c r="I26" s="33">
        <f t="shared" si="1"/>
        <v>0.18</v>
      </c>
    </row>
    <row r="27" ht="27" spans="1:9">
      <c r="A27" s="27" t="s">
        <v>196</v>
      </c>
      <c r="B27" s="27" t="s">
        <v>197</v>
      </c>
      <c r="C27" s="27" t="s">
        <v>109</v>
      </c>
      <c r="D27" s="27" t="s">
        <v>198</v>
      </c>
      <c r="E27" s="32">
        <v>26</v>
      </c>
      <c r="F27" s="33">
        <f t="shared" si="0"/>
        <v>0.26</v>
      </c>
      <c r="G27" s="27" t="s">
        <v>199</v>
      </c>
      <c r="H27" s="9">
        <v>32</v>
      </c>
      <c r="I27" s="33">
        <f t="shared" si="1"/>
        <v>0.32</v>
      </c>
    </row>
    <row r="28" ht="27" spans="1:9">
      <c r="A28" s="27" t="s">
        <v>200</v>
      </c>
      <c r="B28" s="27" t="s">
        <v>201</v>
      </c>
      <c r="C28" s="27" t="s">
        <v>100</v>
      </c>
      <c r="D28" s="27" t="s">
        <v>202</v>
      </c>
      <c r="E28" s="32">
        <v>27</v>
      </c>
      <c r="F28" s="33">
        <f t="shared" si="0"/>
        <v>0.27</v>
      </c>
      <c r="G28" s="27" t="s">
        <v>203</v>
      </c>
      <c r="H28" s="9">
        <v>26</v>
      </c>
      <c r="I28" s="33">
        <f t="shared" si="1"/>
        <v>0.26</v>
      </c>
    </row>
    <row r="29" ht="27" spans="1:9">
      <c r="A29" s="27" t="s">
        <v>204</v>
      </c>
      <c r="B29" s="27" t="s">
        <v>205</v>
      </c>
      <c r="C29" s="27" t="s">
        <v>100</v>
      </c>
      <c r="D29" s="27" t="s">
        <v>206</v>
      </c>
      <c r="E29" s="32">
        <v>28</v>
      </c>
      <c r="F29" s="33">
        <f t="shared" si="0"/>
        <v>0.28</v>
      </c>
      <c r="G29" s="27" t="s">
        <v>207</v>
      </c>
      <c r="H29" s="9">
        <v>21</v>
      </c>
      <c r="I29" s="33">
        <f t="shared" si="1"/>
        <v>0.21</v>
      </c>
    </row>
    <row r="30" ht="27" spans="1:9">
      <c r="A30" s="27" t="s">
        <v>208</v>
      </c>
      <c r="B30" s="27" t="s">
        <v>209</v>
      </c>
      <c r="C30" s="27" t="s">
        <v>109</v>
      </c>
      <c r="D30" s="27" t="s">
        <v>210</v>
      </c>
      <c r="E30" s="32">
        <v>29</v>
      </c>
      <c r="F30" s="33">
        <f t="shared" si="0"/>
        <v>0.29</v>
      </c>
      <c r="G30" s="27" t="s">
        <v>211</v>
      </c>
      <c r="H30" s="9">
        <v>37</v>
      </c>
      <c r="I30" s="33">
        <f t="shared" si="1"/>
        <v>0.37</v>
      </c>
    </row>
    <row r="31" ht="27" spans="1:9">
      <c r="A31" s="27" t="s">
        <v>212</v>
      </c>
      <c r="B31" s="27" t="s">
        <v>213</v>
      </c>
      <c r="C31" s="27" t="s">
        <v>118</v>
      </c>
      <c r="D31" s="27" t="s">
        <v>214</v>
      </c>
      <c r="E31" s="32">
        <v>30</v>
      </c>
      <c r="F31" s="33">
        <f t="shared" si="0"/>
        <v>0.3</v>
      </c>
      <c r="G31" s="27" t="s">
        <v>215</v>
      </c>
      <c r="H31" s="9">
        <v>42</v>
      </c>
      <c r="I31" s="33">
        <f t="shared" si="1"/>
        <v>0.42</v>
      </c>
    </row>
    <row r="32" ht="27" spans="1:9">
      <c r="A32" s="27" t="s">
        <v>216</v>
      </c>
      <c r="B32" s="27" t="s">
        <v>217</v>
      </c>
      <c r="C32" s="27" t="s">
        <v>109</v>
      </c>
      <c r="D32" s="27" t="s">
        <v>218</v>
      </c>
      <c r="E32" s="32">
        <v>31</v>
      </c>
      <c r="F32" s="33">
        <f t="shared" si="0"/>
        <v>0.31</v>
      </c>
      <c r="G32" s="27" t="s">
        <v>219</v>
      </c>
      <c r="H32" s="9">
        <v>74</v>
      </c>
      <c r="I32" s="33">
        <f t="shared" si="1"/>
        <v>0.74</v>
      </c>
    </row>
    <row r="33" ht="27" spans="1:9">
      <c r="A33" s="27" t="s">
        <v>220</v>
      </c>
      <c r="B33" s="27" t="s">
        <v>221</v>
      </c>
      <c r="C33" s="27" t="s">
        <v>95</v>
      </c>
      <c r="D33" s="27" t="s">
        <v>222</v>
      </c>
      <c r="E33" s="32">
        <v>32</v>
      </c>
      <c r="F33" s="33">
        <f t="shared" si="0"/>
        <v>0.32</v>
      </c>
      <c r="G33" s="27" t="s">
        <v>223</v>
      </c>
      <c r="H33" s="9">
        <v>19</v>
      </c>
      <c r="I33" s="33">
        <f t="shared" si="1"/>
        <v>0.19</v>
      </c>
    </row>
    <row r="34" ht="27" spans="1:9">
      <c r="A34" s="27" t="s">
        <v>224</v>
      </c>
      <c r="B34" s="27" t="s">
        <v>225</v>
      </c>
      <c r="C34" s="27" t="s">
        <v>109</v>
      </c>
      <c r="D34" s="27" t="s">
        <v>226</v>
      </c>
      <c r="E34" s="32">
        <v>33</v>
      </c>
      <c r="F34" s="33">
        <f t="shared" si="0"/>
        <v>0.33</v>
      </c>
      <c r="G34" s="27" t="s">
        <v>214</v>
      </c>
      <c r="H34" s="9">
        <v>51</v>
      </c>
      <c r="I34" s="33">
        <f t="shared" si="1"/>
        <v>0.51</v>
      </c>
    </row>
    <row r="35" ht="27" spans="1:9">
      <c r="A35" s="27" t="s">
        <v>227</v>
      </c>
      <c r="B35" s="27" t="s">
        <v>228</v>
      </c>
      <c r="C35" s="27" t="s">
        <v>95</v>
      </c>
      <c r="D35" s="27" t="s">
        <v>229</v>
      </c>
      <c r="E35" s="32">
        <v>34</v>
      </c>
      <c r="F35" s="33">
        <f t="shared" ref="F35:F66" si="2">E35/100</f>
        <v>0.34</v>
      </c>
      <c r="G35" s="27" t="s">
        <v>230</v>
      </c>
      <c r="H35" s="9">
        <v>30</v>
      </c>
      <c r="I35" s="33">
        <f t="shared" ref="I35:I66" si="3">H35/100</f>
        <v>0.3</v>
      </c>
    </row>
    <row r="36" ht="27" spans="1:9">
      <c r="A36" s="27" t="s">
        <v>231</v>
      </c>
      <c r="B36" s="27" t="s">
        <v>232</v>
      </c>
      <c r="C36" s="27" t="s">
        <v>95</v>
      </c>
      <c r="D36" s="27" t="s">
        <v>233</v>
      </c>
      <c r="E36" s="32">
        <v>35</v>
      </c>
      <c r="F36" s="33">
        <f t="shared" si="2"/>
        <v>0.35</v>
      </c>
      <c r="G36" s="27" t="s">
        <v>234</v>
      </c>
      <c r="H36" s="9">
        <v>38</v>
      </c>
      <c r="I36" s="33">
        <f t="shared" si="3"/>
        <v>0.38</v>
      </c>
    </row>
    <row r="37" ht="27" spans="1:9">
      <c r="A37" s="27" t="s">
        <v>235</v>
      </c>
      <c r="B37" s="27" t="s">
        <v>236</v>
      </c>
      <c r="C37" s="27" t="s">
        <v>95</v>
      </c>
      <c r="D37" s="27" t="s">
        <v>237</v>
      </c>
      <c r="E37" s="32">
        <v>36</v>
      </c>
      <c r="F37" s="33">
        <f t="shared" si="2"/>
        <v>0.36</v>
      </c>
      <c r="G37" s="27" t="s">
        <v>238</v>
      </c>
      <c r="H37" s="9">
        <v>39</v>
      </c>
      <c r="I37" s="33">
        <f t="shared" si="3"/>
        <v>0.39</v>
      </c>
    </row>
    <row r="38" ht="27" spans="1:9">
      <c r="A38" s="27" t="s">
        <v>239</v>
      </c>
      <c r="B38" s="27" t="s">
        <v>240</v>
      </c>
      <c r="C38" s="27" t="s">
        <v>109</v>
      </c>
      <c r="D38" s="27" t="s">
        <v>241</v>
      </c>
      <c r="E38" s="32">
        <v>37</v>
      </c>
      <c r="F38" s="33">
        <f t="shared" si="2"/>
        <v>0.37</v>
      </c>
      <c r="G38" s="27" t="s">
        <v>242</v>
      </c>
      <c r="H38" s="9">
        <v>33</v>
      </c>
      <c r="I38" s="33">
        <f t="shared" si="3"/>
        <v>0.33</v>
      </c>
    </row>
    <row r="39" ht="27" spans="1:9">
      <c r="A39" s="27" t="s">
        <v>243</v>
      </c>
      <c r="B39" s="27" t="s">
        <v>244</v>
      </c>
      <c r="C39" s="27" t="s">
        <v>109</v>
      </c>
      <c r="D39" s="27" t="s">
        <v>245</v>
      </c>
      <c r="E39" s="32">
        <v>38</v>
      </c>
      <c r="F39" s="33">
        <f t="shared" si="2"/>
        <v>0.38</v>
      </c>
      <c r="G39" s="27" t="s">
        <v>246</v>
      </c>
      <c r="H39" s="9">
        <v>96</v>
      </c>
      <c r="I39" s="33">
        <f t="shared" si="3"/>
        <v>0.96</v>
      </c>
    </row>
    <row r="40" ht="27" spans="1:9">
      <c r="A40" s="27" t="s">
        <v>247</v>
      </c>
      <c r="B40" s="27" t="s">
        <v>248</v>
      </c>
      <c r="C40" s="27" t="s">
        <v>109</v>
      </c>
      <c r="D40" s="27" t="s">
        <v>249</v>
      </c>
      <c r="E40" s="32">
        <v>39</v>
      </c>
      <c r="F40" s="33">
        <f t="shared" si="2"/>
        <v>0.39</v>
      </c>
      <c r="G40" s="27" t="s">
        <v>250</v>
      </c>
      <c r="H40" s="9">
        <v>41</v>
      </c>
      <c r="I40" s="33">
        <f t="shared" si="3"/>
        <v>0.41</v>
      </c>
    </row>
    <row r="41" ht="27" spans="1:9">
      <c r="A41" s="27" t="s">
        <v>251</v>
      </c>
      <c r="B41" s="27" t="s">
        <v>252</v>
      </c>
      <c r="C41" s="27" t="s">
        <v>100</v>
      </c>
      <c r="D41" s="27" t="s">
        <v>253</v>
      </c>
      <c r="E41" s="32">
        <v>40</v>
      </c>
      <c r="F41" s="33">
        <f t="shared" si="2"/>
        <v>0.4</v>
      </c>
      <c r="G41" s="27" t="s">
        <v>254</v>
      </c>
      <c r="H41" s="9">
        <v>75</v>
      </c>
      <c r="I41" s="33">
        <f t="shared" si="3"/>
        <v>0.75</v>
      </c>
    </row>
    <row r="42" ht="27" spans="1:9">
      <c r="A42" s="27" t="s">
        <v>255</v>
      </c>
      <c r="B42" s="27" t="s">
        <v>256</v>
      </c>
      <c r="C42" s="27" t="s">
        <v>109</v>
      </c>
      <c r="D42" s="27" t="s">
        <v>257</v>
      </c>
      <c r="E42" s="32">
        <v>41</v>
      </c>
      <c r="F42" s="33">
        <f t="shared" si="2"/>
        <v>0.41</v>
      </c>
      <c r="G42" s="27" t="s">
        <v>258</v>
      </c>
      <c r="H42" s="9">
        <v>52</v>
      </c>
      <c r="I42" s="33">
        <f t="shared" si="3"/>
        <v>0.52</v>
      </c>
    </row>
    <row r="43" ht="27" spans="1:9">
      <c r="A43" s="27" t="s">
        <v>259</v>
      </c>
      <c r="B43" s="27" t="s">
        <v>260</v>
      </c>
      <c r="C43" s="27" t="s">
        <v>118</v>
      </c>
      <c r="D43" s="27" t="s">
        <v>261</v>
      </c>
      <c r="E43" s="32">
        <v>42</v>
      </c>
      <c r="F43" s="33">
        <f t="shared" si="2"/>
        <v>0.42</v>
      </c>
      <c r="G43" s="27" t="s">
        <v>262</v>
      </c>
      <c r="H43" s="9">
        <v>56</v>
      </c>
      <c r="I43" s="33">
        <f t="shared" si="3"/>
        <v>0.56</v>
      </c>
    </row>
    <row r="44" ht="27" spans="1:9">
      <c r="A44" s="27" t="s">
        <v>263</v>
      </c>
      <c r="B44" s="27" t="s">
        <v>264</v>
      </c>
      <c r="C44" s="27" t="s">
        <v>95</v>
      </c>
      <c r="D44" s="27" t="s">
        <v>265</v>
      </c>
      <c r="E44" s="32">
        <v>43</v>
      </c>
      <c r="F44" s="33">
        <f t="shared" si="2"/>
        <v>0.43</v>
      </c>
      <c r="G44" s="27" t="s">
        <v>266</v>
      </c>
      <c r="H44" s="9">
        <v>63</v>
      </c>
      <c r="I44" s="33">
        <f t="shared" si="3"/>
        <v>0.63</v>
      </c>
    </row>
    <row r="45" ht="27" spans="1:9">
      <c r="A45" s="27" t="s">
        <v>267</v>
      </c>
      <c r="B45" s="27" t="s">
        <v>268</v>
      </c>
      <c r="C45" s="27" t="s">
        <v>100</v>
      </c>
      <c r="D45" s="27" t="s">
        <v>269</v>
      </c>
      <c r="E45" s="32">
        <v>44</v>
      </c>
      <c r="F45" s="33">
        <f t="shared" si="2"/>
        <v>0.44</v>
      </c>
      <c r="G45" s="27" t="s">
        <v>270</v>
      </c>
      <c r="H45" s="9">
        <v>47</v>
      </c>
      <c r="I45" s="33">
        <f t="shared" si="3"/>
        <v>0.47</v>
      </c>
    </row>
    <row r="46" ht="27" spans="1:9">
      <c r="A46" s="27" t="s">
        <v>271</v>
      </c>
      <c r="B46" s="27" t="s">
        <v>272</v>
      </c>
      <c r="C46" s="27" t="s">
        <v>118</v>
      </c>
      <c r="D46" s="27" t="s">
        <v>273</v>
      </c>
      <c r="E46" s="32">
        <v>45</v>
      </c>
      <c r="F46" s="33">
        <f t="shared" si="2"/>
        <v>0.45</v>
      </c>
      <c r="G46" s="27" t="s">
        <v>274</v>
      </c>
      <c r="H46" s="9">
        <v>44</v>
      </c>
      <c r="I46" s="33">
        <f t="shared" si="3"/>
        <v>0.44</v>
      </c>
    </row>
    <row r="47" ht="27" spans="1:9">
      <c r="A47" s="27" t="s">
        <v>275</v>
      </c>
      <c r="B47" s="27" t="s">
        <v>276</v>
      </c>
      <c r="C47" s="27" t="s">
        <v>118</v>
      </c>
      <c r="D47" s="27" t="s">
        <v>277</v>
      </c>
      <c r="E47" s="32">
        <v>46</v>
      </c>
      <c r="F47" s="33">
        <f t="shared" si="2"/>
        <v>0.46</v>
      </c>
      <c r="G47" s="27" t="s">
        <v>278</v>
      </c>
      <c r="H47" s="9">
        <v>46</v>
      </c>
      <c r="I47" s="33">
        <f t="shared" si="3"/>
        <v>0.46</v>
      </c>
    </row>
    <row r="48" ht="27" spans="1:9">
      <c r="A48" s="27" t="s">
        <v>279</v>
      </c>
      <c r="B48" s="27" t="s">
        <v>280</v>
      </c>
      <c r="C48" s="27" t="s">
        <v>95</v>
      </c>
      <c r="D48" s="27" t="s">
        <v>281</v>
      </c>
      <c r="E48" s="32">
        <v>47</v>
      </c>
      <c r="F48" s="33">
        <f t="shared" si="2"/>
        <v>0.47</v>
      </c>
      <c r="G48" s="27" t="s">
        <v>282</v>
      </c>
      <c r="H48" s="9">
        <v>35</v>
      </c>
      <c r="I48" s="33">
        <f t="shared" si="3"/>
        <v>0.35</v>
      </c>
    </row>
    <row r="49" ht="27" spans="1:9">
      <c r="A49" s="27" t="s">
        <v>283</v>
      </c>
      <c r="B49" s="27" t="s">
        <v>284</v>
      </c>
      <c r="C49" s="27" t="s">
        <v>95</v>
      </c>
      <c r="D49" s="27" t="s">
        <v>285</v>
      </c>
      <c r="E49" s="32">
        <v>48</v>
      </c>
      <c r="F49" s="33">
        <f t="shared" si="2"/>
        <v>0.48</v>
      </c>
      <c r="G49" s="27" t="s">
        <v>286</v>
      </c>
      <c r="H49" s="9">
        <v>28</v>
      </c>
      <c r="I49" s="33">
        <f t="shared" si="3"/>
        <v>0.28</v>
      </c>
    </row>
    <row r="50" ht="27" spans="1:9">
      <c r="A50" s="27" t="s">
        <v>287</v>
      </c>
      <c r="B50" s="27" t="s">
        <v>288</v>
      </c>
      <c r="C50" s="27" t="s">
        <v>109</v>
      </c>
      <c r="D50" s="27" t="s">
        <v>289</v>
      </c>
      <c r="E50" s="32">
        <v>49</v>
      </c>
      <c r="F50" s="33">
        <f t="shared" si="2"/>
        <v>0.49</v>
      </c>
      <c r="G50" s="27" t="s">
        <v>160</v>
      </c>
      <c r="H50" s="9">
        <v>23</v>
      </c>
      <c r="I50" s="33">
        <f t="shared" si="3"/>
        <v>0.23</v>
      </c>
    </row>
    <row r="51" ht="27" spans="1:9">
      <c r="A51" s="27" t="s">
        <v>290</v>
      </c>
      <c r="B51" s="27" t="s">
        <v>291</v>
      </c>
      <c r="C51" s="27" t="s">
        <v>100</v>
      </c>
      <c r="D51" s="27" t="s">
        <v>292</v>
      </c>
      <c r="E51" s="32">
        <v>50</v>
      </c>
      <c r="F51" s="33">
        <f t="shared" si="2"/>
        <v>0.5</v>
      </c>
      <c r="G51" s="27" t="s">
        <v>293</v>
      </c>
      <c r="H51" s="9">
        <v>43</v>
      </c>
      <c r="I51" s="33">
        <f t="shared" si="3"/>
        <v>0.43</v>
      </c>
    </row>
    <row r="52" ht="27" spans="1:9">
      <c r="A52" s="27" t="s">
        <v>294</v>
      </c>
      <c r="B52" s="27" t="s">
        <v>295</v>
      </c>
      <c r="C52" s="27" t="s">
        <v>95</v>
      </c>
      <c r="D52" s="27" t="s">
        <v>292</v>
      </c>
      <c r="E52" s="32">
        <v>51</v>
      </c>
      <c r="F52" s="33">
        <f t="shared" si="2"/>
        <v>0.51</v>
      </c>
      <c r="G52" s="27" t="s">
        <v>296</v>
      </c>
      <c r="H52" s="9">
        <v>70</v>
      </c>
      <c r="I52" s="33">
        <f t="shared" si="3"/>
        <v>0.7</v>
      </c>
    </row>
    <row r="53" ht="27" spans="1:9">
      <c r="A53" s="27" t="s">
        <v>297</v>
      </c>
      <c r="B53" s="27" t="s">
        <v>298</v>
      </c>
      <c r="C53" s="27" t="s">
        <v>100</v>
      </c>
      <c r="D53" s="27" t="s">
        <v>299</v>
      </c>
      <c r="E53" s="32">
        <v>52</v>
      </c>
      <c r="F53" s="33">
        <f t="shared" si="2"/>
        <v>0.52</v>
      </c>
      <c r="G53" s="27" t="s">
        <v>300</v>
      </c>
      <c r="H53" s="9">
        <v>71</v>
      </c>
      <c r="I53" s="33">
        <f t="shared" si="3"/>
        <v>0.71</v>
      </c>
    </row>
    <row r="54" ht="27" spans="1:9">
      <c r="A54" s="27" t="s">
        <v>301</v>
      </c>
      <c r="B54" s="27" t="s">
        <v>302</v>
      </c>
      <c r="C54" s="27" t="s">
        <v>109</v>
      </c>
      <c r="D54" s="27" t="s">
        <v>303</v>
      </c>
      <c r="E54" s="32">
        <v>53</v>
      </c>
      <c r="F54" s="33">
        <f t="shared" si="2"/>
        <v>0.53</v>
      </c>
      <c r="G54" s="27" t="s">
        <v>304</v>
      </c>
      <c r="H54" s="9">
        <v>53</v>
      </c>
      <c r="I54" s="33">
        <f t="shared" si="3"/>
        <v>0.53</v>
      </c>
    </row>
    <row r="55" ht="27" spans="1:9">
      <c r="A55" s="27" t="s">
        <v>305</v>
      </c>
      <c r="B55" s="27" t="s">
        <v>306</v>
      </c>
      <c r="C55" s="27" t="s">
        <v>118</v>
      </c>
      <c r="D55" s="27" t="s">
        <v>307</v>
      </c>
      <c r="E55" s="32">
        <v>54</v>
      </c>
      <c r="F55" s="33">
        <f t="shared" si="2"/>
        <v>0.54</v>
      </c>
      <c r="G55" s="27" t="s">
        <v>308</v>
      </c>
      <c r="H55" s="9">
        <v>49</v>
      </c>
      <c r="I55" s="33">
        <f t="shared" si="3"/>
        <v>0.49</v>
      </c>
    </row>
    <row r="56" ht="27" spans="1:9">
      <c r="A56" s="27" t="s">
        <v>309</v>
      </c>
      <c r="B56" s="27" t="s">
        <v>310</v>
      </c>
      <c r="C56" s="27" t="s">
        <v>118</v>
      </c>
      <c r="D56" s="27" t="s">
        <v>311</v>
      </c>
      <c r="E56" s="32">
        <v>55</v>
      </c>
      <c r="F56" s="33">
        <f t="shared" si="2"/>
        <v>0.55</v>
      </c>
      <c r="G56" s="27" t="s">
        <v>312</v>
      </c>
      <c r="H56" s="9">
        <v>50</v>
      </c>
      <c r="I56" s="33">
        <f t="shared" si="3"/>
        <v>0.5</v>
      </c>
    </row>
    <row r="57" ht="27" spans="1:9">
      <c r="A57" s="27" t="s">
        <v>313</v>
      </c>
      <c r="B57" s="27" t="s">
        <v>314</v>
      </c>
      <c r="C57" s="27" t="s">
        <v>118</v>
      </c>
      <c r="D57" s="27" t="s">
        <v>315</v>
      </c>
      <c r="E57" s="32">
        <v>56</v>
      </c>
      <c r="F57" s="33">
        <f t="shared" si="2"/>
        <v>0.56</v>
      </c>
      <c r="G57" s="27" t="s">
        <v>316</v>
      </c>
      <c r="H57" s="9">
        <v>64</v>
      </c>
      <c r="I57" s="33">
        <f t="shared" si="3"/>
        <v>0.64</v>
      </c>
    </row>
    <row r="58" ht="27" spans="1:9">
      <c r="A58" s="27" t="s">
        <v>317</v>
      </c>
      <c r="B58" s="27" t="s">
        <v>318</v>
      </c>
      <c r="C58" s="27" t="s">
        <v>95</v>
      </c>
      <c r="D58" s="27" t="s">
        <v>319</v>
      </c>
      <c r="E58" s="32">
        <v>57</v>
      </c>
      <c r="F58" s="33">
        <f t="shared" si="2"/>
        <v>0.57</v>
      </c>
      <c r="G58" s="27" t="s">
        <v>320</v>
      </c>
      <c r="H58" s="9">
        <v>58</v>
      </c>
      <c r="I58" s="33">
        <f t="shared" si="3"/>
        <v>0.58</v>
      </c>
    </row>
    <row r="59" ht="27" spans="1:9">
      <c r="A59" s="27" t="s">
        <v>321</v>
      </c>
      <c r="B59" s="27" t="s">
        <v>322</v>
      </c>
      <c r="C59" s="27" t="s">
        <v>95</v>
      </c>
      <c r="D59" s="27" t="s">
        <v>323</v>
      </c>
      <c r="E59" s="32">
        <v>58</v>
      </c>
      <c r="F59" s="33">
        <f t="shared" si="2"/>
        <v>0.58</v>
      </c>
      <c r="G59" s="27" t="s">
        <v>324</v>
      </c>
      <c r="H59" s="9">
        <v>80</v>
      </c>
      <c r="I59" s="33">
        <f t="shared" si="3"/>
        <v>0.8</v>
      </c>
    </row>
    <row r="60" ht="27" spans="1:9">
      <c r="A60" s="27" t="s">
        <v>325</v>
      </c>
      <c r="B60" s="27" t="s">
        <v>326</v>
      </c>
      <c r="C60" s="27" t="s">
        <v>109</v>
      </c>
      <c r="D60" s="27" t="s">
        <v>327</v>
      </c>
      <c r="E60" s="32">
        <v>59</v>
      </c>
      <c r="F60" s="33">
        <f t="shared" si="2"/>
        <v>0.59</v>
      </c>
      <c r="G60" s="27" t="s">
        <v>328</v>
      </c>
      <c r="H60" s="9">
        <v>62</v>
      </c>
      <c r="I60" s="33">
        <f t="shared" si="3"/>
        <v>0.62</v>
      </c>
    </row>
    <row r="61" ht="27" spans="1:9">
      <c r="A61" s="27" t="s">
        <v>329</v>
      </c>
      <c r="B61" s="27" t="s">
        <v>330</v>
      </c>
      <c r="C61" s="27" t="s">
        <v>118</v>
      </c>
      <c r="D61" s="27" t="s">
        <v>331</v>
      </c>
      <c r="E61" s="32">
        <v>60</v>
      </c>
      <c r="F61" s="33">
        <f t="shared" si="2"/>
        <v>0.6</v>
      </c>
      <c r="G61" s="27" t="s">
        <v>332</v>
      </c>
      <c r="H61" s="9">
        <v>40</v>
      </c>
      <c r="I61" s="33">
        <f t="shared" si="3"/>
        <v>0.4</v>
      </c>
    </row>
    <row r="62" ht="27" spans="1:9">
      <c r="A62" s="27" t="s">
        <v>333</v>
      </c>
      <c r="B62" s="27" t="s">
        <v>334</v>
      </c>
      <c r="C62" s="27" t="s">
        <v>109</v>
      </c>
      <c r="D62" s="27" t="s">
        <v>335</v>
      </c>
      <c r="E62" s="32">
        <v>61</v>
      </c>
      <c r="F62" s="33">
        <f t="shared" si="2"/>
        <v>0.61</v>
      </c>
      <c r="G62" s="27" t="s">
        <v>336</v>
      </c>
      <c r="H62" s="9">
        <v>61</v>
      </c>
      <c r="I62" s="33">
        <f t="shared" si="3"/>
        <v>0.61</v>
      </c>
    </row>
    <row r="63" ht="27" spans="1:9">
      <c r="A63" s="27" t="s">
        <v>337</v>
      </c>
      <c r="B63" s="27" t="s">
        <v>338</v>
      </c>
      <c r="C63" s="27" t="s">
        <v>100</v>
      </c>
      <c r="D63" s="27" t="s">
        <v>339</v>
      </c>
      <c r="E63" s="32">
        <v>62</v>
      </c>
      <c r="F63" s="33">
        <f t="shared" si="2"/>
        <v>0.62</v>
      </c>
      <c r="G63" s="27" t="s">
        <v>340</v>
      </c>
      <c r="H63" s="9">
        <v>68</v>
      </c>
      <c r="I63" s="33">
        <f t="shared" si="3"/>
        <v>0.68</v>
      </c>
    </row>
    <row r="64" ht="27" spans="1:9">
      <c r="A64" s="27" t="s">
        <v>341</v>
      </c>
      <c r="B64" s="27" t="s">
        <v>342</v>
      </c>
      <c r="C64" s="27" t="s">
        <v>118</v>
      </c>
      <c r="D64" s="27" t="s">
        <v>343</v>
      </c>
      <c r="E64" s="32">
        <v>63</v>
      </c>
      <c r="F64" s="33">
        <f t="shared" si="2"/>
        <v>0.63</v>
      </c>
      <c r="G64" s="27" t="s">
        <v>344</v>
      </c>
      <c r="H64" s="9">
        <v>45</v>
      </c>
      <c r="I64" s="33">
        <f t="shared" si="3"/>
        <v>0.45</v>
      </c>
    </row>
    <row r="65" ht="27" spans="1:9">
      <c r="A65" s="27" t="s">
        <v>345</v>
      </c>
      <c r="B65" s="27" t="s">
        <v>346</v>
      </c>
      <c r="C65" s="27" t="s">
        <v>95</v>
      </c>
      <c r="D65" s="27" t="s">
        <v>347</v>
      </c>
      <c r="E65" s="32">
        <v>64</v>
      </c>
      <c r="F65" s="33">
        <f t="shared" si="2"/>
        <v>0.64</v>
      </c>
      <c r="G65" s="27" t="s">
        <v>348</v>
      </c>
      <c r="H65" s="9">
        <v>48</v>
      </c>
      <c r="I65" s="33">
        <f t="shared" si="3"/>
        <v>0.48</v>
      </c>
    </row>
    <row r="66" ht="27" spans="1:9">
      <c r="A66" s="27" t="s">
        <v>349</v>
      </c>
      <c r="B66" s="27" t="s">
        <v>350</v>
      </c>
      <c r="C66" s="27" t="s">
        <v>109</v>
      </c>
      <c r="D66" s="27" t="s">
        <v>351</v>
      </c>
      <c r="E66" s="32">
        <v>65</v>
      </c>
      <c r="F66" s="33">
        <f t="shared" si="2"/>
        <v>0.65</v>
      </c>
      <c r="G66" s="27" t="s">
        <v>262</v>
      </c>
      <c r="H66" s="9">
        <v>56</v>
      </c>
      <c r="I66" s="33">
        <f t="shared" si="3"/>
        <v>0.56</v>
      </c>
    </row>
    <row r="67" ht="27" spans="1:9">
      <c r="A67" s="27" t="s">
        <v>352</v>
      </c>
      <c r="B67" s="27" t="s">
        <v>353</v>
      </c>
      <c r="C67" s="27" t="s">
        <v>118</v>
      </c>
      <c r="D67" s="27" t="s">
        <v>354</v>
      </c>
      <c r="E67" s="32">
        <v>66</v>
      </c>
      <c r="F67" s="33">
        <f t="shared" ref="F67:F98" si="4">E67/100</f>
        <v>0.66</v>
      </c>
      <c r="G67" s="27" t="s">
        <v>355</v>
      </c>
      <c r="H67" s="9">
        <v>27</v>
      </c>
      <c r="I67" s="33">
        <f t="shared" ref="I67:I98" si="5">H67/100</f>
        <v>0.27</v>
      </c>
    </row>
    <row r="68" ht="27" spans="1:9">
      <c r="A68" s="27" t="s">
        <v>356</v>
      </c>
      <c r="B68" s="27" t="s">
        <v>357</v>
      </c>
      <c r="C68" s="27" t="s">
        <v>109</v>
      </c>
      <c r="D68" s="27" t="s">
        <v>358</v>
      </c>
      <c r="E68" s="32">
        <v>67</v>
      </c>
      <c r="F68" s="33">
        <f t="shared" si="4"/>
        <v>0.67</v>
      </c>
      <c r="G68" s="27" t="s">
        <v>359</v>
      </c>
      <c r="H68" s="9">
        <v>29</v>
      </c>
      <c r="I68" s="33">
        <f t="shared" si="5"/>
        <v>0.29</v>
      </c>
    </row>
    <row r="69" ht="27" spans="1:9">
      <c r="A69" s="27" t="s">
        <v>360</v>
      </c>
      <c r="B69" s="27" t="s">
        <v>361</v>
      </c>
      <c r="C69" s="27" t="s">
        <v>109</v>
      </c>
      <c r="D69" s="27" t="s">
        <v>362</v>
      </c>
      <c r="E69" s="32">
        <v>68</v>
      </c>
      <c r="F69" s="33">
        <f t="shared" si="4"/>
        <v>0.68</v>
      </c>
      <c r="G69" s="27" t="s">
        <v>363</v>
      </c>
      <c r="H69" s="9">
        <v>60</v>
      </c>
      <c r="I69" s="33">
        <f t="shared" si="5"/>
        <v>0.6</v>
      </c>
    </row>
    <row r="70" ht="27" spans="1:9">
      <c r="A70" s="27" t="s">
        <v>364</v>
      </c>
      <c r="B70" s="27" t="s">
        <v>365</v>
      </c>
      <c r="C70" s="27" t="s">
        <v>118</v>
      </c>
      <c r="D70" s="27" t="s">
        <v>366</v>
      </c>
      <c r="E70" s="32">
        <v>69</v>
      </c>
      <c r="F70" s="33">
        <f t="shared" si="4"/>
        <v>0.69</v>
      </c>
      <c r="G70" s="27" t="s">
        <v>367</v>
      </c>
      <c r="H70" s="9">
        <v>66</v>
      </c>
      <c r="I70" s="33">
        <f t="shared" si="5"/>
        <v>0.66</v>
      </c>
    </row>
    <row r="71" ht="27" spans="1:9">
      <c r="A71" s="27" t="s">
        <v>368</v>
      </c>
      <c r="B71" s="27" t="s">
        <v>369</v>
      </c>
      <c r="C71" s="27" t="s">
        <v>118</v>
      </c>
      <c r="D71" s="27" t="s">
        <v>370</v>
      </c>
      <c r="E71" s="32">
        <v>70</v>
      </c>
      <c r="F71" s="33">
        <f t="shared" si="4"/>
        <v>0.7</v>
      </c>
      <c r="G71" s="27" t="s">
        <v>371</v>
      </c>
      <c r="H71" s="9">
        <v>78</v>
      </c>
      <c r="I71" s="33">
        <f t="shared" si="5"/>
        <v>0.78</v>
      </c>
    </row>
    <row r="72" ht="27" spans="1:9">
      <c r="A72" s="27" t="s">
        <v>372</v>
      </c>
      <c r="B72" s="27" t="s">
        <v>373</v>
      </c>
      <c r="C72" s="27" t="s">
        <v>109</v>
      </c>
      <c r="D72" s="27" t="s">
        <v>374</v>
      </c>
      <c r="E72" s="32">
        <v>71</v>
      </c>
      <c r="F72" s="33">
        <f t="shared" si="4"/>
        <v>0.71</v>
      </c>
      <c r="G72" s="27" t="s">
        <v>375</v>
      </c>
      <c r="H72" s="9">
        <v>88</v>
      </c>
      <c r="I72" s="33">
        <f t="shared" si="5"/>
        <v>0.88</v>
      </c>
    </row>
    <row r="73" ht="27" spans="1:9">
      <c r="A73" s="27" t="s">
        <v>376</v>
      </c>
      <c r="B73" s="27" t="s">
        <v>377</v>
      </c>
      <c r="C73" s="27" t="s">
        <v>118</v>
      </c>
      <c r="D73" s="27" t="s">
        <v>378</v>
      </c>
      <c r="E73" s="32">
        <v>72</v>
      </c>
      <c r="F73" s="33">
        <f t="shared" si="4"/>
        <v>0.72</v>
      </c>
      <c r="G73" s="27" t="s">
        <v>379</v>
      </c>
      <c r="H73" s="9">
        <v>55</v>
      </c>
      <c r="I73" s="33">
        <f t="shared" si="5"/>
        <v>0.55</v>
      </c>
    </row>
    <row r="74" ht="27" spans="1:9">
      <c r="A74" s="27" t="s">
        <v>380</v>
      </c>
      <c r="B74" s="27" t="s">
        <v>381</v>
      </c>
      <c r="C74" s="27" t="s">
        <v>95</v>
      </c>
      <c r="D74" s="27" t="s">
        <v>382</v>
      </c>
      <c r="E74" s="32">
        <v>73</v>
      </c>
      <c r="F74" s="33">
        <f t="shared" si="4"/>
        <v>0.73</v>
      </c>
      <c r="G74" s="27" t="s">
        <v>383</v>
      </c>
      <c r="H74" s="9">
        <v>97</v>
      </c>
      <c r="I74" s="33">
        <f t="shared" si="5"/>
        <v>0.97</v>
      </c>
    </row>
    <row r="75" ht="27" spans="1:9">
      <c r="A75" s="27" t="s">
        <v>384</v>
      </c>
      <c r="B75" s="27" t="s">
        <v>385</v>
      </c>
      <c r="C75" s="27" t="s">
        <v>109</v>
      </c>
      <c r="D75" s="27" t="s">
        <v>386</v>
      </c>
      <c r="E75" s="32">
        <v>74</v>
      </c>
      <c r="F75" s="33">
        <f t="shared" si="4"/>
        <v>0.74</v>
      </c>
      <c r="G75" s="27" t="s">
        <v>387</v>
      </c>
      <c r="H75" s="9">
        <v>34</v>
      </c>
      <c r="I75" s="33">
        <f t="shared" si="5"/>
        <v>0.34</v>
      </c>
    </row>
    <row r="76" ht="27" spans="1:9">
      <c r="A76" s="27" t="s">
        <v>388</v>
      </c>
      <c r="B76" s="27" t="s">
        <v>389</v>
      </c>
      <c r="C76" s="27" t="s">
        <v>118</v>
      </c>
      <c r="D76" s="27" t="s">
        <v>390</v>
      </c>
      <c r="E76" s="32">
        <v>75</v>
      </c>
      <c r="F76" s="33">
        <f t="shared" si="4"/>
        <v>0.75</v>
      </c>
      <c r="G76" s="27" t="s">
        <v>391</v>
      </c>
      <c r="H76" s="9">
        <v>67</v>
      </c>
      <c r="I76" s="33">
        <f t="shared" si="5"/>
        <v>0.67</v>
      </c>
    </row>
    <row r="77" ht="27" spans="1:9">
      <c r="A77" s="27" t="s">
        <v>392</v>
      </c>
      <c r="B77" s="27" t="s">
        <v>393</v>
      </c>
      <c r="C77" s="27" t="s">
        <v>100</v>
      </c>
      <c r="D77" s="27" t="s">
        <v>394</v>
      </c>
      <c r="E77" s="32">
        <v>76</v>
      </c>
      <c r="F77" s="33">
        <f t="shared" si="4"/>
        <v>0.76</v>
      </c>
      <c r="G77" s="27" t="s">
        <v>395</v>
      </c>
      <c r="H77" s="9">
        <v>82</v>
      </c>
      <c r="I77" s="33">
        <f t="shared" si="5"/>
        <v>0.82</v>
      </c>
    </row>
    <row r="78" ht="27" spans="1:9">
      <c r="A78" s="27" t="s">
        <v>396</v>
      </c>
      <c r="B78" s="27" t="s">
        <v>397</v>
      </c>
      <c r="C78" s="27" t="s">
        <v>118</v>
      </c>
      <c r="D78" s="27" t="s">
        <v>398</v>
      </c>
      <c r="E78" s="32">
        <v>77</v>
      </c>
      <c r="F78" s="33">
        <f t="shared" si="4"/>
        <v>0.77</v>
      </c>
      <c r="G78" s="27" t="s">
        <v>366</v>
      </c>
      <c r="H78" s="9">
        <v>83</v>
      </c>
      <c r="I78" s="33">
        <f t="shared" si="5"/>
        <v>0.83</v>
      </c>
    </row>
    <row r="79" ht="27" spans="1:9">
      <c r="A79" s="27" t="s">
        <v>399</v>
      </c>
      <c r="B79" s="27" t="s">
        <v>400</v>
      </c>
      <c r="C79" s="27" t="s">
        <v>118</v>
      </c>
      <c r="D79" s="27" t="s">
        <v>401</v>
      </c>
      <c r="E79" s="32">
        <v>78</v>
      </c>
      <c r="F79" s="33">
        <f t="shared" si="4"/>
        <v>0.78</v>
      </c>
      <c r="G79" s="27" t="s">
        <v>402</v>
      </c>
      <c r="H79" s="9">
        <v>73</v>
      </c>
      <c r="I79" s="33">
        <f t="shared" si="5"/>
        <v>0.73</v>
      </c>
    </row>
    <row r="80" ht="27" spans="1:9">
      <c r="A80" s="27" t="s">
        <v>403</v>
      </c>
      <c r="B80" s="27" t="s">
        <v>404</v>
      </c>
      <c r="C80" s="27" t="s">
        <v>118</v>
      </c>
      <c r="D80" s="27" t="s">
        <v>405</v>
      </c>
      <c r="E80" s="32">
        <v>79</v>
      </c>
      <c r="F80" s="33">
        <f t="shared" si="4"/>
        <v>0.79</v>
      </c>
      <c r="G80" s="27" t="s">
        <v>406</v>
      </c>
      <c r="H80" s="9">
        <v>91</v>
      </c>
      <c r="I80" s="33">
        <f t="shared" si="5"/>
        <v>0.91</v>
      </c>
    </row>
    <row r="81" ht="27" spans="1:9">
      <c r="A81" s="27" t="s">
        <v>407</v>
      </c>
      <c r="B81" s="27" t="s">
        <v>408</v>
      </c>
      <c r="C81" s="27" t="s">
        <v>95</v>
      </c>
      <c r="D81" s="27" t="s">
        <v>409</v>
      </c>
      <c r="E81" s="32">
        <v>80</v>
      </c>
      <c r="F81" s="33">
        <f t="shared" si="4"/>
        <v>0.8</v>
      </c>
      <c r="G81" s="27" t="s">
        <v>410</v>
      </c>
      <c r="H81" s="9">
        <v>92</v>
      </c>
      <c r="I81" s="33">
        <f t="shared" si="5"/>
        <v>0.92</v>
      </c>
    </row>
    <row r="82" ht="27" spans="1:9">
      <c r="A82" s="27" t="s">
        <v>411</v>
      </c>
      <c r="B82" s="27" t="s">
        <v>412</v>
      </c>
      <c r="C82" s="27" t="s">
        <v>118</v>
      </c>
      <c r="D82" s="27" t="s">
        <v>413</v>
      </c>
      <c r="E82" s="32">
        <v>81</v>
      </c>
      <c r="F82" s="33">
        <f t="shared" si="4"/>
        <v>0.81</v>
      </c>
      <c r="G82" s="27" t="s">
        <v>414</v>
      </c>
      <c r="H82" s="9">
        <v>76</v>
      </c>
      <c r="I82" s="33">
        <f t="shared" si="5"/>
        <v>0.76</v>
      </c>
    </row>
    <row r="83" ht="27" spans="1:9">
      <c r="A83" s="27" t="s">
        <v>415</v>
      </c>
      <c r="B83" s="27" t="s">
        <v>416</v>
      </c>
      <c r="C83" s="27" t="s">
        <v>118</v>
      </c>
      <c r="D83" s="27" t="s">
        <v>417</v>
      </c>
      <c r="E83" s="32">
        <v>82</v>
      </c>
      <c r="F83" s="33">
        <f t="shared" si="4"/>
        <v>0.82</v>
      </c>
      <c r="G83" s="27" t="s">
        <v>418</v>
      </c>
      <c r="H83" s="9">
        <v>77</v>
      </c>
      <c r="I83" s="33">
        <f t="shared" si="5"/>
        <v>0.77</v>
      </c>
    </row>
    <row r="84" ht="27" spans="1:9">
      <c r="A84" s="27" t="s">
        <v>419</v>
      </c>
      <c r="B84" s="27" t="s">
        <v>420</v>
      </c>
      <c r="C84" s="27" t="s">
        <v>118</v>
      </c>
      <c r="D84" s="27" t="s">
        <v>421</v>
      </c>
      <c r="E84" s="32">
        <v>83</v>
      </c>
      <c r="F84" s="33">
        <f t="shared" si="4"/>
        <v>0.83</v>
      </c>
      <c r="G84" s="27" t="s">
        <v>422</v>
      </c>
      <c r="H84" s="9">
        <v>54</v>
      </c>
      <c r="I84" s="33">
        <f t="shared" si="5"/>
        <v>0.54</v>
      </c>
    </row>
    <row r="85" ht="27" spans="1:9">
      <c r="A85" s="27" t="s">
        <v>423</v>
      </c>
      <c r="B85" s="27" t="s">
        <v>424</v>
      </c>
      <c r="C85" s="27" t="s">
        <v>95</v>
      </c>
      <c r="D85" s="27" t="s">
        <v>425</v>
      </c>
      <c r="E85" s="32">
        <v>84</v>
      </c>
      <c r="F85" s="33">
        <f t="shared" si="4"/>
        <v>0.84</v>
      </c>
      <c r="G85" s="27" t="s">
        <v>426</v>
      </c>
      <c r="H85" s="9">
        <v>81</v>
      </c>
      <c r="I85" s="33">
        <f t="shared" si="5"/>
        <v>0.81</v>
      </c>
    </row>
    <row r="86" ht="27" spans="1:9">
      <c r="A86" s="27" t="s">
        <v>427</v>
      </c>
      <c r="B86" s="27" t="s">
        <v>428</v>
      </c>
      <c r="C86" s="27" t="s">
        <v>109</v>
      </c>
      <c r="D86" s="27" t="s">
        <v>429</v>
      </c>
      <c r="E86" s="32">
        <v>85</v>
      </c>
      <c r="F86" s="33">
        <f t="shared" si="4"/>
        <v>0.85</v>
      </c>
      <c r="G86" s="27" t="s">
        <v>56</v>
      </c>
      <c r="H86" s="9">
        <v>86</v>
      </c>
      <c r="I86" s="33">
        <f t="shared" si="5"/>
        <v>0.86</v>
      </c>
    </row>
    <row r="87" ht="27" spans="1:9">
      <c r="A87" s="27" t="s">
        <v>430</v>
      </c>
      <c r="B87" s="27" t="s">
        <v>431</v>
      </c>
      <c r="C87" s="27" t="s">
        <v>118</v>
      </c>
      <c r="D87" s="27" t="s">
        <v>432</v>
      </c>
      <c r="E87" s="32">
        <v>86</v>
      </c>
      <c r="F87" s="33">
        <f t="shared" si="4"/>
        <v>0.86</v>
      </c>
      <c r="G87" s="27" t="s">
        <v>433</v>
      </c>
      <c r="H87" s="9">
        <v>84</v>
      </c>
      <c r="I87" s="33">
        <f t="shared" si="5"/>
        <v>0.84</v>
      </c>
    </row>
    <row r="88" ht="27" spans="1:9">
      <c r="A88" s="27" t="s">
        <v>434</v>
      </c>
      <c r="B88" s="27" t="s">
        <v>435</v>
      </c>
      <c r="C88" s="27" t="s">
        <v>118</v>
      </c>
      <c r="D88" s="27" t="s">
        <v>436</v>
      </c>
      <c r="E88" s="32">
        <v>87</v>
      </c>
      <c r="F88" s="33">
        <f t="shared" si="4"/>
        <v>0.87</v>
      </c>
      <c r="G88" s="27" t="s">
        <v>437</v>
      </c>
      <c r="H88" s="9">
        <v>69</v>
      </c>
      <c r="I88" s="33">
        <f t="shared" si="5"/>
        <v>0.69</v>
      </c>
    </row>
    <row r="89" ht="27" spans="1:9">
      <c r="A89" s="27" t="s">
        <v>438</v>
      </c>
      <c r="B89" s="27" t="s">
        <v>439</v>
      </c>
      <c r="C89" s="27" t="s">
        <v>100</v>
      </c>
      <c r="D89" s="27" t="s">
        <v>440</v>
      </c>
      <c r="E89" s="32">
        <v>88</v>
      </c>
      <c r="F89" s="33">
        <f t="shared" si="4"/>
        <v>0.88</v>
      </c>
      <c r="G89" s="27" t="s">
        <v>441</v>
      </c>
      <c r="H89" s="9">
        <v>89</v>
      </c>
      <c r="I89" s="33">
        <f t="shared" si="5"/>
        <v>0.89</v>
      </c>
    </row>
    <row r="90" ht="27" spans="1:9">
      <c r="A90" s="27" t="s">
        <v>442</v>
      </c>
      <c r="B90" s="27" t="s">
        <v>443</v>
      </c>
      <c r="C90" s="27" t="s">
        <v>95</v>
      </c>
      <c r="D90" s="27" t="s">
        <v>440</v>
      </c>
      <c r="E90" s="32">
        <v>89</v>
      </c>
      <c r="F90" s="33">
        <f t="shared" si="4"/>
        <v>0.89</v>
      </c>
      <c r="G90" s="27" t="s">
        <v>67</v>
      </c>
      <c r="H90" s="9">
        <v>93</v>
      </c>
      <c r="I90" s="33">
        <f t="shared" si="5"/>
        <v>0.93</v>
      </c>
    </row>
    <row r="91" ht="27" spans="1:9">
      <c r="A91" s="27" t="s">
        <v>444</v>
      </c>
      <c r="B91" s="27" t="s">
        <v>445</v>
      </c>
      <c r="C91" s="27" t="s">
        <v>100</v>
      </c>
      <c r="D91" s="27" t="s">
        <v>446</v>
      </c>
      <c r="E91" s="32">
        <v>90</v>
      </c>
      <c r="F91" s="33">
        <f t="shared" si="4"/>
        <v>0.9</v>
      </c>
      <c r="G91" s="27" t="s">
        <v>447</v>
      </c>
      <c r="H91" s="9">
        <v>85</v>
      </c>
      <c r="I91" s="33">
        <f t="shared" si="5"/>
        <v>0.85</v>
      </c>
    </row>
    <row r="92" ht="27" spans="1:9">
      <c r="A92" s="27" t="s">
        <v>448</v>
      </c>
      <c r="B92" s="27" t="s">
        <v>449</v>
      </c>
      <c r="C92" s="27" t="s">
        <v>109</v>
      </c>
      <c r="D92" s="27" t="s">
        <v>450</v>
      </c>
      <c r="E92" s="32">
        <v>91</v>
      </c>
      <c r="F92" s="33">
        <f t="shared" si="4"/>
        <v>0.91</v>
      </c>
      <c r="G92" s="27" t="s">
        <v>451</v>
      </c>
      <c r="H92" s="9">
        <v>95</v>
      </c>
      <c r="I92" s="33">
        <f t="shared" si="5"/>
        <v>0.95</v>
      </c>
    </row>
    <row r="93" ht="27" spans="1:9">
      <c r="A93" s="27" t="s">
        <v>452</v>
      </c>
      <c r="B93" s="27" t="s">
        <v>453</v>
      </c>
      <c r="C93" s="27" t="s">
        <v>100</v>
      </c>
      <c r="D93" s="27" t="s">
        <v>454</v>
      </c>
      <c r="E93" s="32">
        <v>92</v>
      </c>
      <c r="F93" s="33">
        <f t="shared" si="4"/>
        <v>0.92</v>
      </c>
      <c r="G93" s="27" t="s">
        <v>455</v>
      </c>
      <c r="H93" s="9">
        <v>79</v>
      </c>
      <c r="I93" s="33">
        <f t="shared" si="5"/>
        <v>0.79</v>
      </c>
    </row>
    <row r="94" ht="27" spans="1:9">
      <c r="A94" s="27" t="s">
        <v>456</v>
      </c>
      <c r="B94" s="27" t="s">
        <v>457</v>
      </c>
      <c r="C94" s="27" t="s">
        <v>109</v>
      </c>
      <c r="D94" s="27" t="s">
        <v>458</v>
      </c>
      <c r="E94" s="32">
        <v>93</v>
      </c>
      <c r="F94" s="33">
        <f t="shared" si="4"/>
        <v>0.93</v>
      </c>
      <c r="G94" s="27" t="s">
        <v>459</v>
      </c>
      <c r="H94" s="9">
        <v>59</v>
      </c>
      <c r="I94" s="33">
        <f t="shared" si="5"/>
        <v>0.59</v>
      </c>
    </row>
    <row r="95" ht="27" spans="1:9">
      <c r="A95" s="27" t="s">
        <v>460</v>
      </c>
      <c r="B95" s="27" t="s">
        <v>461</v>
      </c>
      <c r="C95" s="27" t="s">
        <v>95</v>
      </c>
      <c r="D95" s="27" t="s">
        <v>462</v>
      </c>
      <c r="E95" s="32">
        <v>94</v>
      </c>
      <c r="F95" s="33">
        <f t="shared" si="4"/>
        <v>0.94</v>
      </c>
      <c r="G95" s="27" t="s">
        <v>463</v>
      </c>
      <c r="H95" s="9">
        <v>90</v>
      </c>
      <c r="I95" s="33">
        <f t="shared" si="5"/>
        <v>0.9</v>
      </c>
    </row>
    <row r="96" ht="27" spans="1:9">
      <c r="A96" s="27" t="s">
        <v>464</v>
      </c>
      <c r="B96" s="27" t="s">
        <v>465</v>
      </c>
      <c r="C96" s="27" t="s">
        <v>109</v>
      </c>
      <c r="D96" s="27" t="s">
        <v>466</v>
      </c>
      <c r="E96" s="32">
        <v>95</v>
      </c>
      <c r="F96" s="33">
        <f t="shared" si="4"/>
        <v>0.95</v>
      </c>
      <c r="G96" s="27" t="s">
        <v>467</v>
      </c>
      <c r="H96" s="9">
        <v>72</v>
      </c>
      <c r="I96" s="33">
        <f t="shared" si="5"/>
        <v>0.72</v>
      </c>
    </row>
    <row r="97" ht="27" spans="1:9">
      <c r="A97" s="27" t="s">
        <v>468</v>
      </c>
      <c r="B97" s="27" t="s">
        <v>469</v>
      </c>
      <c r="C97" s="27" t="s">
        <v>95</v>
      </c>
      <c r="D97" s="27" t="s">
        <v>470</v>
      </c>
      <c r="E97" s="32">
        <v>96</v>
      </c>
      <c r="F97" s="33">
        <f t="shared" si="4"/>
        <v>0.96</v>
      </c>
      <c r="G97" s="27" t="s">
        <v>471</v>
      </c>
      <c r="H97" s="9">
        <v>87</v>
      </c>
      <c r="I97" s="33">
        <f t="shared" si="5"/>
        <v>0.87</v>
      </c>
    </row>
    <row r="98" ht="27" spans="1:9">
      <c r="A98" s="27" t="s">
        <v>472</v>
      </c>
      <c r="B98" s="27" t="s">
        <v>473</v>
      </c>
      <c r="C98" s="27" t="s">
        <v>109</v>
      </c>
      <c r="D98" s="27" t="s">
        <v>474</v>
      </c>
      <c r="E98" s="32">
        <v>97</v>
      </c>
      <c r="F98" s="33">
        <f t="shared" si="4"/>
        <v>0.97</v>
      </c>
      <c r="G98" s="27" t="s">
        <v>475</v>
      </c>
      <c r="H98" s="9">
        <v>99</v>
      </c>
      <c r="I98" s="33">
        <f t="shared" si="5"/>
        <v>0.99</v>
      </c>
    </row>
    <row r="99" ht="27" spans="1:9">
      <c r="A99" s="27" t="s">
        <v>476</v>
      </c>
      <c r="B99" s="27" t="s">
        <v>477</v>
      </c>
      <c r="C99" s="27" t="s">
        <v>95</v>
      </c>
      <c r="D99" s="27" t="s">
        <v>478</v>
      </c>
      <c r="E99" s="32">
        <v>98</v>
      </c>
      <c r="F99" s="33">
        <f>E99/100</f>
        <v>0.98</v>
      </c>
      <c r="G99" s="27" t="s">
        <v>479</v>
      </c>
      <c r="H99" s="9">
        <v>100</v>
      </c>
      <c r="I99" s="33">
        <f>H99/100</f>
        <v>1</v>
      </c>
    </row>
    <row r="100" ht="27" spans="1:9">
      <c r="A100" s="27" t="s">
        <v>480</v>
      </c>
      <c r="B100" s="27" t="s">
        <v>481</v>
      </c>
      <c r="C100" s="27" t="s">
        <v>100</v>
      </c>
      <c r="D100" s="27" t="s">
        <v>482</v>
      </c>
      <c r="E100" s="32">
        <v>99</v>
      </c>
      <c r="F100" s="33">
        <f>E100/100</f>
        <v>0.99</v>
      </c>
      <c r="G100" s="27" t="s">
        <v>483</v>
      </c>
      <c r="H100" s="9">
        <v>94</v>
      </c>
      <c r="I100" s="33">
        <f>H100/100</f>
        <v>0.94</v>
      </c>
    </row>
    <row r="101" ht="27" spans="1:9">
      <c r="A101" s="27" t="s">
        <v>484</v>
      </c>
      <c r="B101" s="27" t="s">
        <v>485</v>
      </c>
      <c r="C101" s="27" t="s">
        <v>109</v>
      </c>
      <c r="D101" s="27" t="s">
        <v>92</v>
      </c>
      <c r="E101" s="32">
        <v>100</v>
      </c>
      <c r="F101" s="33">
        <f>E101/100</f>
        <v>1</v>
      </c>
      <c r="G101" s="27" t="s">
        <v>486</v>
      </c>
      <c r="H101" s="9">
        <v>98</v>
      </c>
      <c r="I101" s="33">
        <f>H101/100</f>
        <v>0.98</v>
      </c>
    </row>
    <row r="102" spans="9:9">
      <c r="I102" s="34"/>
    </row>
    <row r="103" spans="9:9">
      <c r="I103" s="34"/>
    </row>
    <row r="104" spans="9:9">
      <c r="I104" s="34"/>
    </row>
    <row r="105" spans="9:9">
      <c r="I105" s="34"/>
    </row>
    <row r="106" spans="9:9">
      <c r="I106" s="34"/>
    </row>
    <row r="107" spans="9:9">
      <c r="I107" s="34"/>
    </row>
    <row r="108" spans="9:9">
      <c r="I108" s="34"/>
    </row>
    <row r="109" spans="9:9">
      <c r="I109" s="34"/>
    </row>
    <row r="110" spans="9:9">
      <c r="I110" s="34"/>
    </row>
    <row r="111" spans="9:9">
      <c r="I111" s="34"/>
    </row>
    <row r="112" spans="9:9">
      <c r="I112" s="34"/>
    </row>
    <row r="113" spans="9:9">
      <c r="I113" s="34"/>
    </row>
    <row r="114" spans="9:9">
      <c r="I114" s="34"/>
    </row>
    <row r="115" spans="9:9">
      <c r="I115" s="34"/>
    </row>
    <row r="116" spans="9:9">
      <c r="I116" s="34"/>
    </row>
    <row r="117" spans="9:9">
      <c r="I117" s="34"/>
    </row>
    <row r="118" spans="9:9">
      <c r="I118" s="34"/>
    </row>
    <row r="119" spans="9:9">
      <c r="I119" s="34"/>
    </row>
    <row r="120" spans="9:9">
      <c r="I120" s="34"/>
    </row>
    <row r="121" spans="9:9">
      <c r="I121" s="34"/>
    </row>
    <row r="122" spans="9:9">
      <c r="I122" s="34"/>
    </row>
    <row r="123" spans="9:9">
      <c r="I123" s="34"/>
    </row>
    <row r="124" spans="9:9">
      <c r="I124" s="34"/>
    </row>
    <row r="125" spans="9:9">
      <c r="I125" s="34"/>
    </row>
    <row r="126" spans="9:9">
      <c r="I126" s="34"/>
    </row>
    <row r="127" spans="9:9">
      <c r="I127" s="34"/>
    </row>
    <row r="128" spans="9:9">
      <c r="I128" s="34"/>
    </row>
    <row r="129" spans="9:9">
      <c r="I129" s="34"/>
    </row>
    <row r="130" spans="9:9">
      <c r="I130" s="34"/>
    </row>
    <row r="131" spans="9:9">
      <c r="I131" s="34"/>
    </row>
    <row r="132" spans="9:9">
      <c r="I132" s="34"/>
    </row>
    <row r="133" spans="9:9">
      <c r="I133" s="34"/>
    </row>
    <row r="134" spans="9:9">
      <c r="I134" s="34"/>
    </row>
    <row r="135" spans="9:9">
      <c r="I135" s="34"/>
    </row>
    <row r="136" spans="9:9">
      <c r="I136" s="34"/>
    </row>
    <row r="137" spans="9:9">
      <c r="I137" s="34"/>
    </row>
  </sheetData>
  <autoFilter ref="A1:X101">
    <sortState ref="A2:X101">
      <sortCondition ref="D1" descending="1"/>
    </sortState>
  </autoFilter>
  <sortState ref="A2:AB101">
    <sortCondition ref="H2"/>
  </sortState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78"/>
  <sheetViews>
    <sheetView workbookViewId="0">
      <selection activeCell="A1" sqref="$A1:$XFD1"/>
    </sheetView>
  </sheetViews>
  <sheetFormatPr defaultColWidth="9" defaultRowHeight="42" customHeight="1"/>
  <cols>
    <col min="1" max="5" width="9" style="2"/>
    <col min="6" max="6" width="12.625" style="2"/>
    <col min="7" max="8" width="9" style="2"/>
    <col min="9" max="9" width="12.625" style="2"/>
    <col min="10" max="16384" width="9" style="2"/>
  </cols>
  <sheetData>
    <row r="1" s="15" customFormat="1" customHeight="1" spans="1:9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="21" customFormat="1" customHeight="1" spans="1:24">
      <c r="A2" s="3" t="s">
        <v>487</v>
      </c>
      <c r="B2" s="3" t="s">
        <v>488</v>
      </c>
      <c r="C2" s="3" t="s">
        <v>489</v>
      </c>
      <c r="D2" s="3" t="s">
        <v>490</v>
      </c>
      <c r="E2" s="3">
        <v>1</v>
      </c>
      <c r="F2" s="8">
        <f>E2/77</f>
        <v>0.012987012987013</v>
      </c>
      <c r="G2" s="3" t="s">
        <v>387</v>
      </c>
      <c r="H2" s="23">
        <v>8</v>
      </c>
      <c r="I2" s="8">
        <f>H2/77</f>
        <v>0.103896103896104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="1" customFormat="1" customHeight="1" spans="1:9">
      <c r="A3" s="17" t="s">
        <v>491</v>
      </c>
      <c r="B3" s="17" t="s">
        <v>492</v>
      </c>
      <c r="C3" s="17" t="s">
        <v>489</v>
      </c>
      <c r="D3" s="17" t="s">
        <v>186</v>
      </c>
      <c r="E3" s="17">
        <v>2</v>
      </c>
      <c r="F3" s="24">
        <f t="shared" ref="F3:F34" si="0">E3/77</f>
        <v>0.025974025974026</v>
      </c>
      <c r="G3" s="17" t="s">
        <v>493</v>
      </c>
      <c r="H3" s="25">
        <v>3</v>
      </c>
      <c r="I3" s="24">
        <f t="shared" ref="I3:I34" si="1">H3/77</f>
        <v>0.038961038961039</v>
      </c>
    </row>
    <row r="4" s="1" customFormat="1" customHeight="1" spans="1:9">
      <c r="A4" s="17" t="s">
        <v>494</v>
      </c>
      <c r="B4" s="17" t="s">
        <v>495</v>
      </c>
      <c r="C4" s="17" t="s">
        <v>489</v>
      </c>
      <c r="D4" s="17" t="s">
        <v>496</v>
      </c>
      <c r="E4" s="17">
        <v>3</v>
      </c>
      <c r="F4" s="24">
        <f t="shared" si="0"/>
        <v>0.038961038961039</v>
      </c>
      <c r="G4" s="17" t="s">
        <v>497</v>
      </c>
      <c r="H4" s="25">
        <v>1</v>
      </c>
      <c r="I4" s="24">
        <f t="shared" si="1"/>
        <v>0.012987012987013</v>
      </c>
    </row>
    <row r="5" s="22" customFormat="1" customHeight="1" spans="1:24">
      <c r="A5" s="17" t="s">
        <v>498</v>
      </c>
      <c r="B5" s="17" t="s">
        <v>499</v>
      </c>
      <c r="C5" s="17" t="s">
        <v>489</v>
      </c>
      <c r="D5" s="17" t="s">
        <v>250</v>
      </c>
      <c r="E5" s="17">
        <v>4</v>
      </c>
      <c r="F5" s="24">
        <f t="shared" si="0"/>
        <v>0.051948051948052</v>
      </c>
      <c r="G5" s="17" t="s">
        <v>500</v>
      </c>
      <c r="H5" s="25">
        <v>6</v>
      </c>
      <c r="I5" s="24">
        <f t="shared" si="1"/>
        <v>0.0779220779220779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="22" customFormat="1" customHeight="1" spans="1:24">
      <c r="A6" s="17" t="s">
        <v>501</v>
      </c>
      <c r="B6" s="17" t="s">
        <v>502</v>
      </c>
      <c r="C6" s="17" t="s">
        <v>489</v>
      </c>
      <c r="D6" s="17" t="s">
        <v>503</v>
      </c>
      <c r="E6" s="17">
        <v>5</v>
      </c>
      <c r="F6" s="24">
        <f t="shared" si="0"/>
        <v>0.0649350649350649</v>
      </c>
      <c r="G6" s="17" t="s">
        <v>504</v>
      </c>
      <c r="H6" s="25">
        <v>2</v>
      </c>
      <c r="I6" s="24">
        <f t="shared" si="1"/>
        <v>0.025974025974026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="21" customFormat="1" customHeight="1" spans="1:24">
      <c r="A7" s="3" t="s">
        <v>505</v>
      </c>
      <c r="B7" s="3" t="s">
        <v>506</v>
      </c>
      <c r="C7" s="3" t="s">
        <v>489</v>
      </c>
      <c r="D7" s="3" t="s">
        <v>194</v>
      </c>
      <c r="E7" s="3">
        <v>6</v>
      </c>
      <c r="F7" s="8">
        <f t="shared" si="0"/>
        <v>0.0779220779220779</v>
      </c>
      <c r="G7" s="3" t="s">
        <v>332</v>
      </c>
      <c r="H7" s="23">
        <v>11</v>
      </c>
      <c r="I7" s="8">
        <f t="shared" si="1"/>
        <v>0.142857142857143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customHeight="1" spans="1:9">
      <c r="A8" s="3" t="s">
        <v>507</v>
      </c>
      <c r="B8" s="3" t="s">
        <v>508</v>
      </c>
      <c r="C8" s="3" t="s">
        <v>489</v>
      </c>
      <c r="D8" s="3" t="s">
        <v>509</v>
      </c>
      <c r="E8" s="3">
        <v>7</v>
      </c>
      <c r="F8" s="8">
        <f t="shared" si="0"/>
        <v>0.0909090909090909</v>
      </c>
      <c r="G8" s="3" t="s">
        <v>510</v>
      </c>
      <c r="H8" s="23">
        <v>5</v>
      </c>
      <c r="I8" s="8">
        <f t="shared" si="1"/>
        <v>0.0649350649350649</v>
      </c>
    </row>
    <row r="9" customHeight="1" spans="1:9">
      <c r="A9" s="3" t="s">
        <v>511</v>
      </c>
      <c r="B9" s="3" t="s">
        <v>512</v>
      </c>
      <c r="C9" s="3" t="s">
        <v>513</v>
      </c>
      <c r="D9" s="3" t="s">
        <v>514</v>
      </c>
      <c r="E9" s="3">
        <v>8</v>
      </c>
      <c r="F9" s="8">
        <f t="shared" si="0"/>
        <v>0.103896103896104</v>
      </c>
      <c r="G9" s="3" t="s">
        <v>515</v>
      </c>
      <c r="H9" s="23">
        <v>4</v>
      </c>
      <c r="I9" s="8">
        <f t="shared" si="1"/>
        <v>0.051948051948052</v>
      </c>
    </row>
    <row r="10" customHeight="1" spans="1:9">
      <c r="A10" s="3" t="s">
        <v>516</v>
      </c>
      <c r="B10" s="3" t="s">
        <v>517</v>
      </c>
      <c r="C10" s="3" t="s">
        <v>513</v>
      </c>
      <c r="D10" s="3" t="s">
        <v>518</v>
      </c>
      <c r="E10" s="3">
        <v>9</v>
      </c>
      <c r="F10" s="8">
        <f t="shared" si="0"/>
        <v>0.116883116883117</v>
      </c>
      <c r="G10" s="3" t="s">
        <v>519</v>
      </c>
      <c r="H10" s="23">
        <v>13</v>
      </c>
      <c r="I10" s="8">
        <f t="shared" si="1"/>
        <v>0.168831168831169</v>
      </c>
    </row>
    <row r="11" customHeight="1" spans="1:9">
      <c r="A11" s="3" t="s">
        <v>520</v>
      </c>
      <c r="B11" s="3" t="s">
        <v>521</v>
      </c>
      <c r="C11" s="3" t="s">
        <v>513</v>
      </c>
      <c r="D11" s="3" t="s">
        <v>241</v>
      </c>
      <c r="E11" s="3">
        <v>10</v>
      </c>
      <c r="F11" s="8">
        <f t="shared" si="0"/>
        <v>0.12987012987013</v>
      </c>
      <c r="G11" s="3" t="s">
        <v>522</v>
      </c>
      <c r="H11" s="23">
        <v>9</v>
      </c>
      <c r="I11" s="8">
        <f t="shared" si="1"/>
        <v>0.116883116883117</v>
      </c>
    </row>
    <row r="12" customHeight="1" spans="1:9">
      <c r="A12" s="3" t="s">
        <v>523</v>
      </c>
      <c r="B12" s="3" t="s">
        <v>524</v>
      </c>
      <c r="C12" s="3" t="s">
        <v>489</v>
      </c>
      <c r="D12" s="3" t="s">
        <v>525</v>
      </c>
      <c r="E12" s="3">
        <v>11</v>
      </c>
      <c r="F12" s="8">
        <f t="shared" si="0"/>
        <v>0.142857142857143</v>
      </c>
      <c r="G12" s="3" t="s">
        <v>526</v>
      </c>
      <c r="H12" s="23">
        <v>16</v>
      </c>
      <c r="I12" s="8">
        <f t="shared" si="1"/>
        <v>0.207792207792208</v>
      </c>
    </row>
    <row r="13" customHeight="1" spans="1:9">
      <c r="A13" s="3" t="s">
        <v>527</v>
      </c>
      <c r="B13" s="3" t="s">
        <v>528</v>
      </c>
      <c r="C13" s="3" t="s">
        <v>489</v>
      </c>
      <c r="D13" s="3" t="s">
        <v>529</v>
      </c>
      <c r="E13" s="3">
        <v>12</v>
      </c>
      <c r="F13" s="8">
        <f t="shared" si="0"/>
        <v>0.155844155844156</v>
      </c>
      <c r="G13" s="3" t="s">
        <v>530</v>
      </c>
      <c r="H13" s="23">
        <v>14</v>
      </c>
      <c r="I13" s="8">
        <f t="shared" si="1"/>
        <v>0.181818181818182</v>
      </c>
    </row>
    <row r="14" customHeight="1" spans="1:9">
      <c r="A14" s="3" t="s">
        <v>531</v>
      </c>
      <c r="B14" s="3" t="s">
        <v>532</v>
      </c>
      <c r="C14" s="3" t="s">
        <v>513</v>
      </c>
      <c r="D14" s="3" t="s">
        <v>257</v>
      </c>
      <c r="E14" s="3">
        <v>13</v>
      </c>
      <c r="F14" s="8">
        <f t="shared" si="0"/>
        <v>0.168831168831169</v>
      </c>
      <c r="G14" s="3" t="s">
        <v>257</v>
      </c>
      <c r="H14" s="23">
        <v>24</v>
      </c>
      <c r="I14" s="8">
        <f t="shared" si="1"/>
        <v>0.311688311688312</v>
      </c>
    </row>
    <row r="15" customHeight="1" spans="1:9">
      <c r="A15" s="3" t="s">
        <v>533</v>
      </c>
      <c r="B15" s="3" t="s">
        <v>534</v>
      </c>
      <c r="C15" s="3" t="s">
        <v>513</v>
      </c>
      <c r="D15" s="3" t="s">
        <v>535</v>
      </c>
      <c r="E15" s="3">
        <v>14</v>
      </c>
      <c r="F15" s="8">
        <f t="shared" si="0"/>
        <v>0.181818181818182</v>
      </c>
      <c r="G15" s="3" t="s">
        <v>536</v>
      </c>
      <c r="H15" s="23">
        <v>18</v>
      </c>
      <c r="I15" s="8">
        <f t="shared" si="1"/>
        <v>0.233766233766234</v>
      </c>
    </row>
    <row r="16" customHeight="1" spans="1:9">
      <c r="A16" s="3" t="s">
        <v>537</v>
      </c>
      <c r="B16" s="3" t="s">
        <v>538</v>
      </c>
      <c r="C16" s="3" t="s">
        <v>513</v>
      </c>
      <c r="D16" s="3" t="s">
        <v>539</v>
      </c>
      <c r="E16" s="3">
        <v>15</v>
      </c>
      <c r="F16" s="8">
        <f t="shared" si="0"/>
        <v>0.194805194805195</v>
      </c>
      <c r="G16" s="3" t="s">
        <v>245</v>
      </c>
      <c r="H16" s="23">
        <v>17</v>
      </c>
      <c r="I16" s="8">
        <f t="shared" si="1"/>
        <v>0.220779220779221</v>
      </c>
    </row>
    <row r="17" customHeight="1" spans="1:9">
      <c r="A17" s="3" t="s">
        <v>540</v>
      </c>
      <c r="B17" s="3" t="s">
        <v>541</v>
      </c>
      <c r="C17" s="3" t="s">
        <v>513</v>
      </c>
      <c r="D17" s="3" t="s">
        <v>542</v>
      </c>
      <c r="E17" s="3">
        <v>16</v>
      </c>
      <c r="F17" s="8">
        <f t="shared" si="0"/>
        <v>0.207792207792208</v>
      </c>
      <c r="G17" s="3" t="s">
        <v>543</v>
      </c>
      <c r="H17" s="23">
        <v>46</v>
      </c>
      <c r="I17" s="8">
        <f t="shared" si="1"/>
        <v>0.597402597402597</v>
      </c>
    </row>
    <row r="18" customHeight="1" spans="1:9">
      <c r="A18" s="3" t="s">
        <v>544</v>
      </c>
      <c r="B18" s="3" t="s">
        <v>545</v>
      </c>
      <c r="C18" s="3" t="s">
        <v>513</v>
      </c>
      <c r="D18" s="3" t="s">
        <v>546</v>
      </c>
      <c r="E18" s="3">
        <v>17</v>
      </c>
      <c r="F18" s="8">
        <f t="shared" si="0"/>
        <v>0.220779220779221</v>
      </c>
      <c r="G18" s="3" t="s">
        <v>395</v>
      </c>
      <c r="H18" s="23">
        <v>47</v>
      </c>
      <c r="I18" s="8">
        <f t="shared" si="1"/>
        <v>0.61038961038961</v>
      </c>
    </row>
    <row r="19" customHeight="1" spans="1:9">
      <c r="A19" s="3" t="s">
        <v>547</v>
      </c>
      <c r="B19" s="3" t="s">
        <v>548</v>
      </c>
      <c r="C19" s="3" t="s">
        <v>513</v>
      </c>
      <c r="D19" s="3" t="s">
        <v>549</v>
      </c>
      <c r="E19" s="3">
        <v>18</v>
      </c>
      <c r="F19" s="8">
        <f t="shared" si="0"/>
        <v>0.233766233766234</v>
      </c>
      <c r="G19" s="3" t="s">
        <v>163</v>
      </c>
      <c r="H19" s="23">
        <v>7</v>
      </c>
      <c r="I19" s="8">
        <f t="shared" si="1"/>
        <v>0.0909090909090909</v>
      </c>
    </row>
    <row r="20" customHeight="1" spans="1:9">
      <c r="A20" s="3" t="s">
        <v>550</v>
      </c>
      <c r="B20" s="3" t="s">
        <v>551</v>
      </c>
      <c r="C20" s="3" t="s">
        <v>513</v>
      </c>
      <c r="D20" s="3" t="s">
        <v>552</v>
      </c>
      <c r="E20" s="3">
        <v>19</v>
      </c>
      <c r="F20" s="8">
        <f t="shared" si="0"/>
        <v>0.246753246753247</v>
      </c>
      <c r="G20" s="3" t="s">
        <v>316</v>
      </c>
      <c r="H20" s="23">
        <v>21</v>
      </c>
      <c r="I20" s="8">
        <f t="shared" si="1"/>
        <v>0.272727272727273</v>
      </c>
    </row>
    <row r="21" customHeight="1" spans="1:9">
      <c r="A21" s="3" t="s">
        <v>553</v>
      </c>
      <c r="B21" s="3" t="s">
        <v>554</v>
      </c>
      <c r="C21" s="3" t="s">
        <v>513</v>
      </c>
      <c r="D21" s="3" t="s">
        <v>311</v>
      </c>
      <c r="E21" s="3">
        <v>20</v>
      </c>
      <c r="F21" s="8">
        <f t="shared" si="0"/>
        <v>0.25974025974026</v>
      </c>
      <c r="G21" s="3" t="s">
        <v>555</v>
      </c>
      <c r="H21" s="23">
        <v>28</v>
      </c>
      <c r="I21" s="8">
        <f t="shared" si="1"/>
        <v>0.363636363636364</v>
      </c>
    </row>
    <row r="22" customHeight="1" spans="1:9">
      <c r="A22" s="3" t="s">
        <v>556</v>
      </c>
      <c r="B22" s="3" t="s">
        <v>557</v>
      </c>
      <c r="C22" s="3" t="s">
        <v>489</v>
      </c>
      <c r="D22" s="3" t="s">
        <v>402</v>
      </c>
      <c r="E22" s="3">
        <v>21</v>
      </c>
      <c r="F22" s="8">
        <f t="shared" si="0"/>
        <v>0.272727272727273</v>
      </c>
      <c r="G22" s="3" t="s">
        <v>518</v>
      </c>
      <c r="H22" s="23">
        <v>15</v>
      </c>
      <c r="I22" s="8">
        <f t="shared" si="1"/>
        <v>0.194805194805195</v>
      </c>
    </row>
    <row r="23" customHeight="1" spans="1:9">
      <c r="A23" s="3" t="s">
        <v>558</v>
      </c>
      <c r="B23" s="3" t="s">
        <v>559</v>
      </c>
      <c r="C23" s="3" t="s">
        <v>489</v>
      </c>
      <c r="D23" s="3" t="s">
        <v>560</v>
      </c>
      <c r="E23" s="3">
        <v>22</v>
      </c>
      <c r="F23" s="8">
        <f t="shared" si="0"/>
        <v>0.285714285714286</v>
      </c>
      <c r="G23" s="3" t="s">
        <v>561</v>
      </c>
      <c r="H23" s="23">
        <v>30</v>
      </c>
      <c r="I23" s="8">
        <f t="shared" si="1"/>
        <v>0.38961038961039</v>
      </c>
    </row>
    <row r="24" customHeight="1" spans="1:9">
      <c r="A24" s="3" t="s">
        <v>562</v>
      </c>
      <c r="B24" s="3" t="s">
        <v>563</v>
      </c>
      <c r="C24" s="3" t="s">
        <v>513</v>
      </c>
      <c r="D24" s="3" t="s">
        <v>564</v>
      </c>
      <c r="E24" s="3">
        <v>23</v>
      </c>
      <c r="F24" s="8">
        <f t="shared" si="0"/>
        <v>0.298701298701299</v>
      </c>
      <c r="G24" s="3" t="s">
        <v>391</v>
      </c>
      <c r="H24" s="23">
        <v>23</v>
      </c>
      <c r="I24" s="8">
        <f t="shared" si="1"/>
        <v>0.298701298701299</v>
      </c>
    </row>
    <row r="25" customHeight="1" spans="1:9">
      <c r="A25" s="3" t="s">
        <v>565</v>
      </c>
      <c r="B25" s="3" t="s">
        <v>566</v>
      </c>
      <c r="C25" s="3" t="s">
        <v>513</v>
      </c>
      <c r="D25" s="3" t="s">
        <v>319</v>
      </c>
      <c r="E25" s="3">
        <v>24</v>
      </c>
      <c r="F25" s="8">
        <f t="shared" si="0"/>
        <v>0.311688311688312</v>
      </c>
      <c r="G25" s="3" t="s">
        <v>567</v>
      </c>
      <c r="H25" s="23">
        <v>22</v>
      </c>
      <c r="I25" s="8">
        <f t="shared" si="1"/>
        <v>0.285714285714286</v>
      </c>
    </row>
    <row r="26" customHeight="1" spans="1:9">
      <c r="A26" s="3" t="s">
        <v>568</v>
      </c>
      <c r="B26" s="3" t="s">
        <v>569</v>
      </c>
      <c r="C26" s="3" t="s">
        <v>513</v>
      </c>
      <c r="D26" s="3" t="s">
        <v>570</v>
      </c>
      <c r="E26" s="3">
        <v>25</v>
      </c>
      <c r="F26" s="8">
        <f t="shared" si="0"/>
        <v>0.324675324675325</v>
      </c>
      <c r="G26" s="3" t="s">
        <v>571</v>
      </c>
      <c r="H26" s="23">
        <v>32</v>
      </c>
      <c r="I26" s="8">
        <f t="shared" si="1"/>
        <v>0.415584415584416</v>
      </c>
    </row>
    <row r="27" customHeight="1" spans="1:9">
      <c r="A27" s="3" t="s">
        <v>572</v>
      </c>
      <c r="B27" s="3" t="s">
        <v>573</v>
      </c>
      <c r="C27" s="3" t="s">
        <v>513</v>
      </c>
      <c r="D27" s="3" t="s">
        <v>574</v>
      </c>
      <c r="E27" s="3">
        <v>26</v>
      </c>
      <c r="F27" s="8">
        <f t="shared" si="0"/>
        <v>0.337662337662338</v>
      </c>
      <c r="G27" s="3" t="s">
        <v>575</v>
      </c>
      <c r="H27" s="23">
        <v>10</v>
      </c>
      <c r="I27" s="8">
        <f t="shared" si="1"/>
        <v>0.12987012987013</v>
      </c>
    </row>
    <row r="28" customHeight="1" spans="1:9">
      <c r="A28" s="3" t="s">
        <v>576</v>
      </c>
      <c r="B28" s="3" t="s">
        <v>577</v>
      </c>
      <c r="C28" s="3" t="s">
        <v>489</v>
      </c>
      <c r="D28" s="3" t="s">
        <v>578</v>
      </c>
      <c r="E28" s="3">
        <v>27</v>
      </c>
      <c r="F28" s="8">
        <f t="shared" si="0"/>
        <v>0.350649350649351</v>
      </c>
      <c r="G28" s="3" t="s">
        <v>579</v>
      </c>
      <c r="H28" s="23">
        <v>26</v>
      </c>
      <c r="I28" s="8">
        <f t="shared" si="1"/>
        <v>0.337662337662338</v>
      </c>
    </row>
    <row r="29" customHeight="1" spans="1:9">
      <c r="A29" s="3" t="s">
        <v>580</v>
      </c>
      <c r="B29" s="3" t="s">
        <v>581</v>
      </c>
      <c r="C29" s="3" t="s">
        <v>489</v>
      </c>
      <c r="D29" s="3" t="s">
        <v>582</v>
      </c>
      <c r="E29" s="3">
        <v>28</v>
      </c>
      <c r="F29" s="8">
        <f t="shared" si="0"/>
        <v>0.363636363636364</v>
      </c>
      <c r="G29" s="3" t="s">
        <v>583</v>
      </c>
      <c r="H29" s="23">
        <v>19</v>
      </c>
      <c r="I29" s="8">
        <f t="shared" si="1"/>
        <v>0.246753246753247</v>
      </c>
    </row>
    <row r="30" customHeight="1" spans="1:9">
      <c r="A30" s="3" t="s">
        <v>584</v>
      </c>
      <c r="B30" s="3" t="s">
        <v>585</v>
      </c>
      <c r="C30" s="3" t="s">
        <v>513</v>
      </c>
      <c r="D30" s="3" t="s">
        <v>586</v>
      </c>
      <c r="E30" s="3">
        <v>29</v>
      </c>
      <c r="F30" s="8">
        <f t="shared" si="0"/>
        <v>0.376623376623377</v>
      </c>
      <c r="G30" s="3" t="s">
        <v>587</v>
      </c>
      <c r="H30" s="23">
        <v>29</v>
      </c>
      <c r="I30" s="8">
        <f t="shared" si="1"/>
        <v>0.376623376623377</v>
      </c>
    </row>
    <row r="31" customHeight="1" spans="1:9">
      <c r="A31" s="3" t="s">
        <v>588</v>
      </c>
      <c r="B31" s="3" t="s">
        <v>589</v>
      </c>
      <c r="C31" s="3" t="s">
        <v>489</v>
      </c>
      <c r="D31" s="3" t="s">
        <v>395</v>
      </c>
      <c r="E31" s="3">
        <v>30</v>
      </c>
      <c r="F31" s="8">
        <f t="shared" si="0"/>
        <v>0.38961038961039</v>
      </c>
      <c r="G31" s="3" t="s">
        <v>590</v>
      </c>
      <c r="H31" s="23">
        <v>12</v>
      </c>
      <c r="I31" s="8">
        <f t="shared" si="1"/>
        <v>0.155844155844156</v>
      </c>
    </row>
    <row r="32" customHeight="1" spans="1:9">
      <c r="A32" s="3" t="s">
        <v>591</v>
      </c>
      <c r="B32" s="3" t="s">
        <v>592</v>
      </c>
      <c r="C32" s="3" t="s">
        <v>513</v>
      </c>
      <c r="D32" s="3" t="s">
        <v>593</v>
      </c>
      <c r="E32" s="3">
        <v>31</v>
      </c>
      <c r="F32" s="8">
        <f t="shared" si="0"/>
        <v>0.402597402597403</v>
      </c>
      <c r="G32" s="3" t="s">
        <v>561</v>
      </c>
      <c r="H32" s="23">
        <v>30</v>
      </c>
      <c r="I32" s="8">
        <f t="shared" si="1"/>
        <v>0.38961038961039</v>
      </c>
    </row>
    <row r="33" customHeight="1" spans="1:9">
      <c r="A33" s="3" t="s">
        <v>594</v>
      </c>
      <c r="B33" s="3" t="s">
        <v>595</v>
      </c>
      <c r="C33" s="3" t="s">
        <v>489</v>
      </c>
      <c r="D33" s="3" t="s">
        <v>596</v>
      </c>
      <c r="E33" s="3">
        <v>32</v>
      </c>
      <c r="F33" s="8">
        <f t="shared" si="0"/>
        <v>0.415584415584416</v>
      </c>
      <c r="G33" s="3" t="s">
        <v>597</v>
      </c>
      <c r="H33" s="23">
        <v>39</v>
      </c>
      <c r="I33" s="8">
        <f t="shared" si="1"/>
        <v>0.506493506493506</v>
      </c>
    </row>
    <row r="34" customHeight="1" spans="1:9">
      <c r="A34" s="3" t="s">
        <v>598</v>
      </c>
      <c r="B34" s="3" t="s">
        <v>599</v>
      </c>
      <c r="C34" s="3" t="s">
        <v>489</v>
      </c>
      <c r="D34" s="3" t="s">
        <v>600</v>
      </c>
      <c r="E34" s="3">
        <v>33</v>
      </c>
      <c r="F34" s="8">
        <f t="shared" si="0"/>
        <v>0.428571428571429</v>
      </c>
      <c r="G34" s="3" t="s">
        <v>601</v>
      </c>
      <c r="H34" s="23">
        <v>37</v>
      </c>
      <c r="I34" s="8">
        <f t="shared" si="1"/>
        <v>0.480519480519481</v>
      </c>
    </row>
    <row r="35" customHeight="1" spans="1:9">
      <c r="A35" s="3" t="s">
        <v>602</v>
      </c>
      <c r="B35" s="3" t="s">
        <v>603</v>
      </c>
      <c r="C35" s="3" t="s">
        <v>489</v>
      </c>
      <c r="D35" s="3" t="s">
        <v>604</v>
      </c>
      <c r="E35" s="3">
        <v>34</v>
      </c>
      <c r="F35" s="8">
        <f t="shared" ref="F35:F66" si="2">E35/77</f>
        <v>0.441558441558442</v>
      </c>
      <c r="G35" s="3" t="s">
        <v>605</v>
      </c>
      <c r="H35" s="23">
        <v>27</v>
      </c>
      <c r="I35" s="8">
        <f t="shared" ref="I35:I66" si="3">H35/77</f>
        <v>0.350649350649351</v>
      </c>
    </row>
    <row r="36" customHeight="1" spans="1:9">
      <c r="A36" s="3" t="s">
        <v>606</v>
      </c>
      <c r="B36" s="3" t="s">
        <v>607</v>
      </c>
      <c r="C36" s="3" t="s">
        <v>489</v>
      </c>
      <c r="D36" s="3" t="s">
        <v>608</v>
      </c>
      <c r="E36" s="3">
        <v>35</v>
      </c>
      <c r="F36" s="8">
        <f t="shared" si="2"/>
        <v>0.454545454545455</v>
      </c>
      <c r="G36" s="3" t="s">
        <v>570</v>
      </c>
      <c r="H36" s="23">
        <v>41</v>
      </c>
      <c r="I36" s="8">
        <f t="shared" si="3"/>
        <v>0.532467532467532</v>
      </c>
    </row>
    <row r="37" customHeight="1" spans="1:9">
      <c r="A37" s="3" t="s">
        <v>609</v>
      </c>
      <c r="B37" s="3" t="s">
        <v>610</v>
      </c>
      <c r="C37" s="3" t="s">
        <v>489</v>
      </c>
      <c r="D37" s="3" t="s">
        <v>611</v>
      </c>
      <c r="E37" s="3">
        <v>36</v>
      </c>
      <c r="F37" s="8">
        <f t="shared" si="2"/>
        <v>0.467532467532468</v>
      </c>
      <c r="G37" s="3" t="s">
        <v>612</v>
      </c>
      <c r="H37" s="23">
        <v>51</v>
      </c>
      <c r="I37" s="8">
        <f t="shared" si="3"/>
        <v>0.662337662337662</v>
      </c>
    </row>
    <row r="38" customHeight="1" spans="1:9">
      <c r="A38" s="3" t="s">
        <v>613</v>
      </c>
      <c r="B38" s="3" t="s">
        <v>614</v>
      </c>
      <c r="C38" s="3" t="s">
        <v>489</v>
      </c>
      <c r="D38" s="3" t="s">
        <v>615</v>
      </c>
      <c r="E38" s="3">
        <v>37</v>
      </c>
      <c r="F38" s="8">
        <f t="shared" si="2"/>
        <v>0.480519480519481</v>
      </c>
      <c r="G38" s="3" t="s">
        <v>616</v>
      </c>
      <c r="H38" s="23">
        <v>40</v>
      </c>
      <c r="I38" s="8">
        <f t="shared" si="3"/>
        <v>0.519480519480519</v>
      </c>
    </row>
    <row r="39" customHeight="1" spans="1:9">
      <c r="A39" s="3" t="s">
        <v>617</v>
      </c>
      <c r="B39" s="3" t="s">
        <v>618</v>
      </c>
      <c r="C39" s="3" t="s">
        <v>489</v>
      </c>
      <c r="D39" s="3" t="s">
        <v>471</v>
      </c>
      <c r="E39" s="3">
        <v>38</v>
      </c>
      <c r="F39" s="8">
        <f t="shared" si="2"/>
        <v>0.493506493506494</v>
      </c>
      <c r="G39" s="3" t="s">
        <v>371</v>
      </c>
      <c r="H39" s="23">
        <v>43</v>
      </c>
      <c r="I39" s="8">
        <f t="shared" si="3"/>
        <v>0.558441558441558</v>
      </c>
    </row>
    <row r="40" customHeight="1" spans="1:9">
      <c r="A40" s="3" t="s">
        <v>619</v>
      </c>
      <c r="B40" s="3" t="s">
        <v>620</v>
      </c>
      <c r="C40" s="3" t="s">
        <v>513</v>
      </c>
      <c r="D40" s="3" t="s">
        <v>621</v>
      </c>
      <c r="E40" s="3">
        <v>39</v>
      </c>
      <c r="F40" s="8">
        <f t="shared" si="2"/>
        <v>0.506493506493506</v>
      </c>
      <c r="G40" s="3" t="s">
        <v>622</v>
      </c>
      <c r="H40" s="23">
        <v>20</v>
      </c>
      <c r="I40" s="8">
        <f t="shared" si="3"/>
        <v>0.25974025974026</v>
      </c>
    </row>
    <row r="41" customHeight="1" spans="1:9">
      <c r="A41" s="3" t="s">
        <v>623</v>
      </c>
      <c r="B41" s="3" t="s">
        <v>624</v>
      </c>
      <c r="C41" s="3" t="s">
        <v>489</v>
      </c>
      <c r="D41" s="3" t="s">
        <v>625</v>
      </c>
      <c r="E41" s="3">
        <v>40</v>
      </c>
      <c r="F41" s="8">
        <f t="shared" si="2"/>
        <v>0.519480519480519</v>
      </c>
      <c r="G41" s="3" t="s">
        <v>626</v>
      </c>
      <c r="H41" s="23">
        <v>53</v>
      </c>
      <c r="I41" s="8">
        <f t="shared" si="3"/>
        <v>0.688311688311688</v>
      </c>
    </row>
    <row r="42" customHeight="1" spans="1:9">
      <c r="A42" s="3" t="s">
        <v>627</v>
      </c>
      <c r="B42" s="3" t="s">
        <v>628</v>
      </c>
      <c r="C42" s="3" t="s">
        <v>489</v>
      </c>
      <c r="D42" s="3" t="s">
        <v>629</v>
      </c>
      <c r="E42" s="3">
        <v>41</v>
      </c>
      <c r="F42" s="8">
        <f t="shared" si="2"/>
        <v>0.532467532467532</v>
      </c>
      <c r="G42" s="3" t="s">
        <v>630</v>
      </c>
      <c r="H42" s="23">
        <v>68</v>
      </c>
      <c r="I42" s="8">
        <f t="shared" si="3"/>
        <v>0.883116883116883</v>
      </c>
    </row>
    <row r="43" customHeight="1" spans="1:9">
      <c r="A43" s="3" t="s">
        <v>631</v>
      </c>
      <c r="B43" s="3" t="s">
        <v>632</v>
      </c>
      <c r="C43" s="3" t="s">
        <v>489</v>
      </c>
      <c r="D43" s="3" t="s">
        <v>633</v>
      </c>
      <c r="E43" s="3">
        <v>42</v>
      </c>
      <c r="F43" s="8">
        <f t="shared" si="2"/>
        <v>0.545454545454545</v>
      </c>
      <c r="G43" s="3" t="s">
        <v>634</v>
      </c>
      <c r="H43" s="23">
        <v>48</v>
      </c>
      <c r="I43" s="8">
        <f t="shared" si="3"/>
        <v>0.623376623376623</v>
      </c>
    </row>
    <row r="44" customHeight="1" spans="1:9">
      <c r="A44" s="3" t="s">
        <v>635</v>
      </c>
      <c r="B44" s="3" t="s">
        <v>636</v>
      </c>
      <c r="C44" s="3" t="s">
        <v>489</v>
      </c>
      <c r="D44" s="3" t="s">
        <v>637</v>
      </c>
      <c r="E44" s="3">
        <v>43</v>
      </c>
      <c r="F44" s="8">
        <f t="shared" si="2"/>
        <v>0.558441558441558</v>
      </c>
      <c r="G44" s="3" t="s">
        <v>638</v>
      </c>
      <c r="H44" s="23">
        <v>33</v>
      </c>
      <c r="I44" s="8">
        <f t="shared" si="3"/>
        <v>0.428571428571429</v>
      </c>
    </row>
    <row r="45" customHeight="1" spans="1:9">
      <c r="A45" s="3" t="s">
        <v>639</v>
      </c>
      <c r="B45" s="3" t="s">
        <v>640</v>
      </c>
      <c r="C45" s="3" t="s">
        <v>513</v>
      </c>
      <c r="D45" s="3" t="s">
        <v>641</v>
      </c>
      <c r="E45" s="3">
        <v>44</v>
      </c>
      <c r="F45" s="8">
        <f t="shared" si="2"/>
        <v>0.571428571428571</v>
      </c>
      <c r="G45" s="3" t="s">
        <v>586</v>
      </c>
      <c r="H45" s="23">
        <v>45</v>
      </c>
      <c r="I45" s="8">
        <f t="shared" si="3"/>
        <v>0.584415584415584</v>
      </c>
    </row>
    <row r="46" customHeight="1" spans="1:9">
      <c r="A46" s="3" t="s">
        <v>642</v>
      </c>
      <c r="B46" s="3" t="s">
        <v>643</v>
      </c>
      <c r="C46" s="3" t="s">
        <v>489</v>
      </c>
      <c r="D46" s="3" t="s">
        <v>644</v>
      </c>
      <c r="E46" s="3">
        <v>45</v>
      </c>
      <c r="F46" s="8">
        <f t="shared" si="2"/>
        <v>0.584415584415584</v>
      </c>
      <c r="G46" s="3" t="s">
        <v>645</v>
      </c>
      <c r="H46" s="23">
        <v>35</v>
      </c>
      <c r="I46" s="8">
        <f t="shared" si="3"/>
        <v>0.454545454545455</v>
      </c>
    </row>
    <row r="47" customHeight="1" spans="1:9">
      <c r="A47" s="3" t="s">
        <v>646</v>
      </c>
      <c r="B47" s="3" t="s">
        <v>647</v>
      </c>
      <c r="C47" s="3" t="s">
        <v>489</v>
      </c>
      <c r="D47" s="3" t="s">
        <v>648</v>
      </c>
      <c r="E47" s="3">
        <v>46</v>
      </c>
      <c r="F47" s="8">
        <f t="shared" si="2"/>
        <v>0.597402597402597</v>
      </c>
      <c r="G47" s="3" t="s">
        <v>649</v>
      </c>
      <c r="H47" s="23">
        <v>42</v>
      </c>
      <c r="I47" s="8">
        <f t="shared" si="3"/>
        <v>0.545454545454545</v>
      </c>
    </row>
    <row r="48" customHeight="1" spans="1:9">
      <c r="A48" s="3" t="s">
        <v>650</v>
      </c>
      <c r="B48" s="3" t="s">
        <v>651</v>
      </c>
      <c r="C48" s="3" t="s">
        <v>489</v>
      </c>
      <c r="D48" s="3" t="s">
        <v>652</v>
      </c>
      <c r="E48" s="3">
        <v>47</v>
      </c>
      <c r="F48" s="8">
        <f t="shared" si="2"/>
        <v>0.61038961038961</v>
      </c>
      <c r="G48" s="3" t="s">
        <v>653</v>
      </c>
      <c r="H48" s="23">
        <v>70</v>
      </c>
      <c r="I48" s="8">
        <f t="shared" si="3"/>
        <v>0.909090909090909</v>
      </c>
    </row>
    <row r="49" customHeight="1" spans="1:9">
      <c r="A49" s="3" t="s">
        <v>654</v>
      </c>
      <c r="B49" s="3" t="s">
        <v>655</v>
      </c>
      <c r="C49" s="3" t="s">
        <v>513</v>
      </c>
      <c r="D49" s="3" t="s">
        <v>656</v>
      </c>
      <c r="E49" s="3">
        <v>48</v>
      </c>
      <c r="F49" s="8">
        <f t="shared" si="2"/>
        <v>0.623376623376623</v>
      </c>
      <c r="G49" s="3" t="s">
        <v>657</v>
      </c>
      <c r="H49" s="23">
        <v>69</v>
      </c>
      <c r="I49" s="8">
        <f t="shared" si="3"/>
        <v>0.896103896103896</v>
      </c>
    </row>
    <row r="50" customHeight="1" spans="1:9">
      <c r="A50" s="3" t="s">
        <v>658</v>
      </c>
      <c r="B50" s="3" t="s">
        <v>659</v>
      </c>
      <c r="C50" s="3" t="s">
        <v>513</v>
      </c>
      <c r="D50" s="3" t="s">
        <v>660</v>
      </c>
      <c r="E50" s="3">
        <v>49</v>
      </c>
      <c r="F50" s="8">
        <f t="shared" si="2"/>
        <v>0.636363636363636</v>
      </c>
      <c r="G50" s="3" t="s">
        <v>661</v>
      </c>
      <c r="H50" s="23">
        <v>44</v>
      </c>
      <c r="I50" s="8">
        <f t="shared" si="3"/>
        <v>0.571428571428571</v>
      </c>
    </row>
    <row r="51" customHeight="1" spans="1:9">
      <c r="A51" s="3" t="s">
        <v>662</v>
      </c>
      <c r="B51" s="3" t="s">
        <v>663</v>
      </c>
      <c r="C51" s="3" t="s">
        <v>489</v>
      </c>
      <c r="D51" s="3" t="s">
        <v>664</v>
      </c>
      <c r="E51" s="3">
        <v>50</v>
      </c>
      <c r="F51" s="8">
        <f t="shared" si="2"/>
        <v>0.649350649350649</v>
      </c>
      <c r="G51" s="3" t="s">
        <v>665</v>
      </c>
      <c r="H51" s="23">
        <v>36</v>
      </c>
      <c r="I51" s="8">
        <f t="shared" si="3"/>
        <v>0.467532467532468</v>
      </c>
    </row>
    <row r="52" customHeight="1" spans="1:9">
      <c r="A52" s="3" t="s">
        <v>666</v>
      </c>
      <c r="B52" s="3" t="s">
        <v>667</v>
      </c>
      <c r="C52" s="3" t="s">
        <v>513</v>
      </c>
      <c r="D52" s="3" t="s">
        <v>668</v>
      </c>
      <c r="E52" s="3">
        <v>51</v>
      </c>
      <c r="F52" s="8">
        <f t="shared" si="2"/>
        <v>0.662337662337662</v>
      </c>
      <c r="G52" s="3" t="s">
        <v>669</v>
      </c>
      <c r="H52" s="23">
        <v>72</v>
      </c>
      <c r="I52" s="8">
        <f t="shared" si="3"/>
        <v>0.935064935064935</v>
      </c>
    </row>
    <row r="53" customHeight="1" spans="1:9">
      <c r="A53" s="3" t="s">
        <v>670</v>
      </c>
      <c r="B53" s="3" t="s">
        <v>671</v>
      </c>
      <c r="C53" s="3" t="s">
        <v>489</v>
      </c>
      <c r="D53" s="3" t="s">
        <v>672</v>
      </c>
      <c r="E53" s="3">
        <v>52</v>
      </c>
      <c r="F53" s="8">
        <f t="shared" si="2"/>
        <v>0.675324675324675</v>
      </c>
      <c r="G53" s="3" t="s">
        <v>673</v>
      </c>
      <c r="H53" s="23">
        <v>59</v>
      </c>
      <c r="I53" s="8">
        <f t="shared" si="3"/>
        <v>0.766233766233766</v>
      </c>
    </row>
    <row r="54" customHeight="1" spans="1:9">
      <c r="A54" s="3" t="s">
        <v>674</v>
      </c>
      <c r="B54" s="3" t="s">
        <v>675</v>
      </c>
      <c r="C54" s="3" t="s">
        <v>513</v>
      </c>
      <c r="D54" s="3" t="s">
        <v>676</v>
      </c>
      <c r="E54" s="3">
        <v>53</v>
      </c>
      <c r="F54" s="8">
        <f t="shared" si="2"/>
        <v>0.688311688311688</v>
      </c>
      <c r="G54" s="3" t="s">
        <v>677</v>
      </c>
      <c r="H54" s="23">
        <v>49</v>
      </c>
      <c r="I54" s="8">
        <f t="shared" si="3"/>
        <v>0.636363636363636</v>
      </c>
    </row>
    <row r="55" customHeight="1" spans="1:9">
      <c r="A55" s="3" t="s">
        <v>678</v>
      </c>
      <c r="B55" s="3" t="s">
        <v>679</v>
      </c>
      <c r="C55" s="3" t="s">
        <v>513</v>
      </c>
      <c r="D55" s="3" t="s">
        <v>680</v>
      </c>
      <c r="E55" s="3">
        <v>54</v>
      </c>
      <c r="F55" s="8">
        <f t="shared" si="2"/>
        <v>0.701298701298701</v>
      </c>
      <c r="G55" s="3" t="s">
        <v>625</v>
      </c>
      <c r="H55" s="23">
        <v>52</v>
      </c>
      <c r="I55" s="8">
        <f t="shared" si="3"/>
        <v>0.675324675324675</v>
      </c>
    </row>
    <row r="56" customHeight="1" spans="1:9">
      <c r="A56" s="3" t="s">
        <v>681</v>
      </c>
      <c r="B56" s="3" t="s">
        <v>682</v>
      </c>
      <c r="C56" s="3" t="s">
        <v>513</v>
      </c>
      <c r="D56" s="3" t="s">
        <v>436</v>
      </c>
      <c r="E56" s="3">
        <v>55</v>
      </c>
      <c r="F56" s="8">
        <f t="shared" si="2"/>
        <v>0.714285714285714</v>
      </c>
      <c r="G56" s="3" t="s">
        <v>292</v>
      </c>
      <c r="H56" s="23">
        <v>34</v>
      </c>
      <c r="I56" s="8">
        <f t="shared" si="3"/>
        <v>0.441558441558442</v>
      </c>
    </row>
    <row r="57" customHeight="1" spans="1:9">
      <c r="A57" s="3" t="s">
        <v>683</v>
      </c>
      <c r="B57" s="3" t="s">
        <v>684</v>
      </c>
      <c r="C57" s="3" t="s">
        <v>489</v>
      </c>
      <c r="D57" s="3" t="s">
        <v>685</v>
      </c>
      <c r="E57" s="3">
        <v>56</v>
      </c>
      <c r="F57" s="8">
        <f t="shared" si="2"/>
        <v>0.727272727272727</v>
      </c>
      <c r="G57" s="3" t="s">
        <v>686</v>
      </c>
      <c r="H57" s="23">
        <v>50</v>
      </c>
      <c r="I57" s="8">
        <f t="shared" si="3"/>
        <v>0.649350649350649</v>
      </c>
    </row>
    <row r="58" customHeight="1" spans="1:9">
      <c r="A58" s="3" t="s">
        <v>687</v>
      </c>
      <c r="B58" s="3" t="s">
        <v>688</v>
      </c>
      <c r="C58" s="3" t="s">
        <v>489</v>
      </c>
      <c r="D58" s="3" t="s">
        <v>689</v>
      </c>
      <c r="E58" s="3">
        <v>57</v>
      </c>
      <c r="F58" s="8">
        <f t="shared" si="2"/>
        <v>0.74025974025974</v>
      </c>
      <c r="G58" s="3" t="s">
        <v>690</v>
      </c>
      <c r="H58" s="23">
        <v>54</v>
      </c>
      <c r="I58" s="8">
        <f t="shared" si="3"/>
        <v>0.701298701298701</v>
      </c>
    </row>
    <row r="59" customHeight="1" spans="1:9">
      <c r="A59" s="3" t="s">
        <v>691</v>
      </c>
      <c r="B59" s="3" t="s">
        <v>692</v>
      </c>
      <c r="C59" s="3" t="s">
        <v>513</v>
      </c>
      <c r="D59" s="3" t="s">
        <v>454</v>
      </c>
      <c r="E59" s="3">
        <v>58</v>
      </c>
      <c r="F59" s="8">
        <f t="shared" si="2"/>
        <v>0.753246753246753</v>
      </c>
      <c r="G59" s="3" t="s">
        <v>693</v>
      </c>
      <c r="H59" s="23">
        <v>61</v>
      </c>
      <c r="I59" s="8">
        <f t="shared" si="3"/>
        <v>0.792207792207792</v>
      </c>
    </row>
    <row r="60" customHeight="1" spans="1:9">
      <c r="A60" s="3" t="s">
        <v>694</v>
      </c>
      <c r="B60" s="3" t="s">
        <v>695</v>
      </c>
      <c r="C60" s="3" t="s">
        <v>513</v>
      </c>
      <c r="D60" s="3" t="s">
        <v>696</v>
      </c>
      <c r="E60" s="3">
        <v>59</v>
      </c>
      <c r="F60" s="8">
        <f t="shared" si="2"/>
        <v>0.766233766233766</v>
      </c>
      <c r="G60" s="3" t="s">
        <v>697</v>
      </c>
      <c r="H60" s="23">
        <v>38</v>
      </c>
      <c r="I60" s="8">
        <f t="shared" si="3"/>
        <v>0.493506493506494</v>
      </c>
    </row>
    <row r="61" customHeight="1" spans="1:9">
      <c r="A61" s="3" t="s">
        <v>698</v>
      </c>
      <c r="B61" s="3" t="s">
        <v>699</v>
      </c>
      <c r="C61" s="3" t="s">
        <v>489</v>
      </c>
      <c r="D61" s="3" t="s">
        <v>700</v>
      </c>
      <c r="E61" s="3">
        <v>60</v>
      </c>
      <c r="F61" s="8">
        <f t="shared" si="2"/>
        <v>0.779220779220779</v>
      </c>
      <c r="G61" s="3" t="s">
        <v>701</v>
      </c>
      <c r="H61" s="23">
        <v>62</v>
      </c>
      <c r="I61" s="8">
        <f t="shared" si="3"/>
        <v>0.805194805194805</v>
      </c>
    </row>
    <row r="62" customHeight="1" spans="1:9">
      <c r="A62" s="3" t="s">
        <v>702</v>
      </c>
      <c r="B62" s="3" t="s">
        <v>703</v>
      </c>
      <c r="C62" s="3" t="s">
        <v>513</v>
      </c>
      <c r="D62" s="3" t="s">
        <v>704</v>
      </c>
      <c r="E62" s="3">
        <v>61</v>
      </c>
      <c r="F62" s="8">
        <f t="shared" si="2"/>
        <v>0.792207792207792</v>
      </c>
      <c r="G62" s="3" t="s">
        <v>705</v>
      </c>
      <c r="H62" s="23">
        <v>56</v>
      </c>
      <c r="I62" s="8">
        <f t="shared" si="3"/>
        <v>0.727272727272727</v>
      </c>
    </row>
    <row r="63" customHeight="1" spans="1:9">
      <c r="A63" s="3" t="s">
        <v>706</v>
      </c>
      <c r="B63" s="3" t="s">
        <v>707</v>
      </c>
      <c r="C63" s="3" t="s">
        <v>513</v>
      </c>
      <c r="D63" s="3" t="s">
        <v>708</v>
      </c>
      <c r="E63" s="3">
        <v>62</v>
      </c>
      <c r="F63" s="8">
        <f t="shared" si="2"/>
        <v>0.805194805194805</v>
      </c>
      <c r="G63" s="3" t="s">
        <v>709</v>
      </c>
      <c r="H63" s="23">
        <v>73</v>
      </c>
      <c r="I63" s="8">
        <f t="shared" si="3"/>
        <v>0.948051948051948</v>
      </c>
    </row>
    <row r="64" customHeight="1" spans="1:9">
      <c r="A64" s="3" t="s">
        <v>710</v>
      </c>
      <c r="B64" s="3" t="s">
        <v>711</v>
      </c>
      <c r="C64" s="3" t="s">
        <v>513</v>
      </c>
      <c r="D64" s="3" t="s">
        <v>712</v>
      </c>
      <c r="E64" s="3">
        <v>63</v>
      </c>
      <c r="F64" s="8">
        <f t="shared" si="2"/>
        <v>0.818181818181818</v>
      </c>
      <c r="G64" s="3" t="s">
        <v>296</v>
      </c>
      <c r="H64" s="23">
        <v>25</v>
      </c>
      <c r="I64" s="8">
        <f t="shared" si="3"/>
        <v>0.324675324675325</v>
      </c>
    </row>
    <row r="65" customHeight="1" spans="1:9">
      <c r="A65" s="3" t="s">
        <v>713</v>
      </c>
      <c r="B65" s="3" t="s">
        <v>714</v>
      </c>
      <c r="C65" s="3" t="s">
        <v>513</v>
      </c>
      <c r="D65" s="3" t="s">
        <v>715</v>
      </c>
      <c r="E65" s="3">
        <v>64</v>
      </c>
      <c r="F65" s="8">
        <f t="shared" si="2"/>
        <v>0.831168831168831</v>
      </c>
      <c r="G65" s="3" t="s">
        <v>716</v>
      </c>
      <c r="H65" s="23">
        <v>63</v>
      </c>
      <c r="I65" s="8">
        <f t="shared" si="3"/>
        <v>0.818181818181818</v>
      </c>
    </row>
    <row r="66" customHeight="1" spans="1:9">
      <c r="A66" s="3" t="s">
        <v>717</v>
      </c>
      <c r="B66" s="3" t="s">
        <v>718</v>
      </c>
      <c r="C66" s="3" t="s">
        <v>489</v>
      </c>
      <c r="D66" s="3" t="s">
        <v>719</v>
      </c>
      <c r="E66" s="3">
        <v>65</v>
      </c>
      <c r="F66" s="8">
        <f t="shared" si="2"/>
        <v>0.844155844155844</v>
      </c>
      <c r="G66" s="3" t="s">
        <v>720</v>
      </c>
      <c r="H66" s="23">
        <v>57</v>
      </c>
      <c r="I66" s="8">
        <f t="shared" si="3"/>
        <v>0.74025974025974</v>
      </c>
    </row>
    <row r="67" customHeight="1" spans="1:9">
      <c r="A67" s="3" t="s">
        <v>721</v>
      </c>
      <c r="B67" s="3" t="s">
        <v>722</v>
      </c>
      <c r="C67" s="3" t="s">
        <v>489</v>
      </c>
      <c r="D67" s="3" t="s">
        <v>723</v>
      </c>
      <c r="E67" s="3">
        <v>66</v>
      </c>
      <c r="F67" s="8">
        <f>E67/77</f>
        <v>0.857142857142857</v>
      </c>
      <c r="G67" s="3" t="s">
        <v>724</v>
      </c>
      <c r="H67" s="23">
        <v>64</v>
      </c>
      <c r="I67" s="8">
        <f>H67/77</f>
        <v>0.831168831168831</v>
      </c>
    </row>
    <row r="68" customHeight="1" spans="1:9">
      <c r="A68" s="3" t="s">
        <v>725</v>
      </c>
      <c r="B68" s="3" t="s">
        <v>726</v>
      </c>
      <c r="C68" s="3" t="s">
        <v>513</v>
      </c>
      <c r="D68" s="3" t="s">
        <v>727</v>
      </c>
      <c r="E68" s="3">
        <v>67</v>
      </c>
      <c r="F68" s="8">
        <f>E68/77</f>
        <v>0.87012987012987</v>
      </c>
      <c r="G68" s="3" t="s">
        <v>728</v>
      </c>
      <c r="H68" s="23">
        <v>58</v>
      </c>
      <c r="I68" s="8">
        <f>H68/77</f>
        <v>0.753246753246753</v>
      </c>
    </row>
    <row r="69" customHeight="1" spans="1:9">
      <c r="A69" s="3" t="s">
        <v>729</v>
      </c>
      <c r="B69" s="3" t="s">
        <v>730</v>
      </c>
      <c r="C69" s="3" t="s">
        <v>489</v>
      </c>
      <c r="D69" s="3" t="s">
        <v>731</v>
      </c>
      <c r="E69" s="3">
        <v>68</v>
      </c>
      <c r="F69" s="8">
        <f>E69/77</f>
        <v>0.883116883116883</v>
      </c>
      <c r="G69" s="3" t="s">
        <v>732</v>
      </c>
      <c r="H69" s="23">
        <v>74</v>
      </c>
      <c r="I69" s="8">
        <f>H69/77</f>
        <v>0.961038961038961</v>
      </c>
    </row>
    <row r="70" customHeight="1" spans="1:9">
      <c r="A70" s="3" t="s">
        <v>733</v>
      </c>
      <c r="B70" s="3" t="s">
        <v>734</v>
      </c>
      <c r="C70" s="3" t="s">
        <v>513</v>
      </c>
      <c r="D70" s="3" t="s">
        <v>735</v>
      </c>
      <c r="E70" s="3">
        <v>69</v>
      </c>
      <c r="F70" s="8">
        <f>E70/77</f>
        <v>0.896103896103896</v>
      </c>
      <c r="G70" s="3" t="s">
        <v>736</v>
      </c>
      <c r="H70" s="23">
        <v>65</v>
      </c>
      <c r="I70" s="8">
        <f>H70/77</f>
        <v>0.844155844155844</v>
      </c>
    </row>
    <row r="71" customHeight="1" spans="1:9">
      <c r="A71" s="3" t="s">
        <v>737</v>
      </c>
      <c r="B71" s="3" t="s">
        <v>738</v>
      </c>
      <c r="C71" s="3" t="s">
        <v>513</v>
      </c>
      <c r="D71" s="3" t="s">
        <v>383</v>
      </c>
      <c r="E71" s="3">
        <v>70</v>
      </c>
      <c r="F71" s="8">
        <f>E71/77</f>
        <v>0.909090909090909</v>
      </c>
      <c r="G71" s="3" t="s">
        <v>700</v>
      </c>
      <c r="H71" s="23">
        <v>66</v>
      </c>
      <c r="I71" s="8">
        <f>H71/77</f>
        <v>0.857142857142857</v>
      </c>
    </row>
    <row r="72" customHeight="1" spans="1:9">
      <c r="A72" s="3" t="s">
        <v>739</v>
      </c>
      <c r="B72" s="3" t="s">
        <v>740</v>
      </c>
      <c r="C72" s="3" t="s">
        <v>513</v>
      </c>
      <c r="D72" s="3" t="s">
        <v>741</v>
      </c>
      <c r="E72" s="3">
        <v>71</v>
      </c>
      <c r="F72" s="8">
        <f>E72/77</f>
        <v>0.922077922077922</v>
      </c>
      <c r="G72" s="3" t="s">
        <v>425</v>
      </c>
      <c r="H72" s="23">
        <v>60</v>
      </c>
      <c r="I72" s="8">
        <f>H72/77</f>
        <v>0.779220779220779</v>
      </c>
    </row>
    <row r="73" customHeight="1" spans="1:9">
      <c r="A73" s="3" t="s">
        <v>742</v>
      </c>
      <c r="B73" s="3" t="s">
        <v>743</v>
      </c>
      <c r="C73" s="3" t="s">
        <v>513</v>
      </c>
      <c r="D73" s="3" t="s">
        <v>744</v>
      </c>
      <c r="E73" s="3">
        <v>72</v>
      </c>
      <c r="F73" s="8">
        <f>E73/77</f>
        <v>0.935064935064935</v>
      </c>
      <c r="G73" s="3" t="s">
        <v>51</v>
      </c>
      <c r="H73" s="23">
        <v>55</v>
      </c>
      <c r="I73" s="8">
        <f>H73/77</f>
        <v>0.714285714285714</v>
      </c>
    </row>
    <row r="74" customHeight="1" spans="1:9">
      <c r="A74" s="3" t="s">
        <v>745</v>
      </c>
      <c r="B74" s="3" t="s">
        <v>746</v>
      </c>
      <c r="C74" s="3" t="s">
        <v>489</v>
      </c>
      <c r="D74" s="3" t="s">
        <v>747</v>
      </c>
      <c r="E74" s="3">
        <v>73</v>
      </c>
      <c r="F74" s="8">
        <f>E74/77</f>
        <v>0.948051948051948</v>
      </c>
      <c r="G74" s="3" t="s">
        <v>748</v>
      </c>
      <c r="H74" s="23">
        <v>76</v>
      </c>
      <c r="I74" s="8">
        <f>H74/77</f>
        <v>0.987012987012987</v>
      </c>
    </row>
    <row r="75" customHeight="1" spans="1:9">
      <c r="A75" s="3" t="s">
        <v>749</v>
      </c>
      <c r="B75" s="3" t="s">
        <v>750</v>
      </c>
      <c r="C75" s="3" t="s">
        <v>489</v>
      </c>
      <c r="D75" s="3" t="s">
        <v>751</v>
      </c>
      <c r="E75" s="3">
        <v>74</v>
      </c>
      <c r="F75" s="8">
        <f>E75/77</f>
        <v>0.961038961038961</v>
      </c>
      <c r="G75" s="3" t="s">
        <v>752</v>
      </c>
      <c r="H75" s="23">
        <v>75</v>
      </c>
      <c r="I75" s="8">
        <f>H75/77</f>
        <v>0.974025974025974</v>
      </c>
    </row>
    <row r="76" customHeight="1" spans="1:9">
      <c r="A76" s="3" t="s">
        <v>753</v>
      </c>
      <c r="B76" s="3" t="s">
        <v>754</v>
      </c>
      <c r="C76" s="3" t="s">
        <v>513</v>
      </c>
      <c r="D76" s="3" t="s">
        <v>755</v>
      </c>
      <c r="E76" s="3">
        <v>75</v>
      </c>
      <c r="F76" s="8">
        <f>E76/77</f>
        <v>0.974025974025974</v>
      </c>
      <c r="G76" s="3" t="s">
        <v>756</v>
      </c>
      <c r="H76" s="23">
        <v>67</v>
      </c>
      <c r="I76" s="8">
        <f>H76/77</f>
        <v>0.87012987012987</v>
      </c>
    </row>
    <row r="77" customHeight="1" spans="1:9">
      <c r="A77" s="3" t="s">
        <v>757</v>
      </c>
      <c r="B77" s="3" t="s">
        <v>758</v>
      </c>
      <c r="C77" s="3" t="s">
        <v>513</v>
      </c>
      <c r="D77" s="3" t="s">
        <v>759</v>
      </c>
      <c r="E77" s="3">
        <v>76</v>
      </c>
      <c r="F77" s="8">
        <f>E77/77</f>
        <v>0.987012987012987</v>
      </c>
      <c r="G77" s="3" t="s">
        <v>760</v>
      </c>
      <c r="H77" s="23">
        <v>71</v>
      </c>
      <c r="I77" s="8">
        <f>H77/77</f>
        <v>0.922077922077922</v>
      </c>
    </row>
    <row r="78" customHeight="1" spans="1:9">
      <c r="A78" s="3" t="s">
        <v>761</v>
      </c>
      <c r="B78" s="3" t="s">
        <v>762</v>
      </c>
      <c r="C78" s="3" t="s">
        <v>513</v>
      </c>
      <c r="D78" s="3" t="s">
        <v>763</v>
      </c>
      <c r="E78" s="3">
        <v>77</v>
      </c>
      <c r="F78" s="8">
        <f>E78/77</f>
        <v>1</v>
      </c>
      <c r="G78" s="3" t="s">
        <v>764</v>
      </c>
      <c r="H78" s="23">
        <v>77</v>
      </c>
      <c r="I78" s="8">
        <f>H78/77</f>
        <v>1</v>
      </c>
    </row>
  </sheetData>
  <autoFilter ref="A1:X78">
    <sortState ref="A2:X78">
      <sortCondition ref="D1" descending="1"/>
    </sortState>
  </autoFilter>
  <sortState ref="A2:AB78">
    <sortCondition ref="H2"/>
  </sortState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73"/>
  <sheetViews>
    <sheetView workbookViewId="0">
      <selection activeCell="A1" sqref="$A1:$XFD1"/>
    </sheetView>
  </sheetViews>
  <sheetFormatPr defaultColWidth="10.25" defaultRowHeight="45" customHeight="1"/>
  <cols>
    <col min="1" max="16384" width="10.25" style="15" customWidth="1"/>
  </cols>
  <sheetData>
    <row r="1" s="15" customFormat="1" customHeight="1" spans="1:9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="16" customFormat="1" customHeight="1" spans="1:24">
      <c r="A2" s="3" t="s">
        <v>765</v>
      </c>
      <c r="B2" s="3" t="s">
        <v>766</v>
      </c>
      <c r="C2" s="3" t="s">
        <v>767</v>
      </c>
      <c r="D2" s="3" t="s">
        <v>768</v>
      </c>
      <c r="E2" s="3">
        <v>1</v>
      </c>
      <c r="F2" s="8">
        <f>E2/72</f>
        <v>0.0138888888888889</v>
      </c>
      <c r="G2" s="3" t="s">
        <v>769</v>
      </c>
      <c r="H2" s="9">
        <v>7</v>
      </c>
      <c r="I2" s="8">
        <f>H2/72</f>
        <v>0.0972222222222222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="16" customFormat="1" customHeight="1" spans="1:9">
      <c r="A3" s="17" t="s">
        <v>770</v>
      </c>
      <c r="B3" s="17" t="s">
        <v>771</v>
      </c>
      <c r="C3" s="17" t="s">
        <v>767</v>
      </c>
      <c r="D3" s="17" t="s">
        <v>772</v>
      </c>
      <c r="E3" s="18">
        <v>2</v>
      </c>
      <c r="F3" s="19">
        <f t="shared" ref="F3:F34" si="0">E3/72</f>
        <v>0.0277777777777778</v>
      </c>
      <c r="G3" s="17" t="s">
        <v>773</v>
      </c>
      <c r="H3" s="20">
        <v>1</v>
      </c>
      <c r="I3" s="19">
        <f t="shared" ref="I3:I34" si="1">H3/72</f>
        <v>0.0138888888888889</v>
      </c>
    </row>
    <row r="4" customHeight="1" spans="1:9">
      <c r="A4" s="3" t="s">
        <v>774</v>
      </c>
      <c r="B4" s="3" t="s">
        <v>775</v>
      </c>
      <c r="C4" s="3" t="s">
        <v>767</v>
      </c>
      <c r="D4" s="3" t="s">
        <v>776</v>
      </c>
      <c r="E4" s="3">
        <v>3</v>
      </c>
      <c r="F4" s="8">
        <f t="shared" si="0"/>
        <v>0.0416666666666667</v>
      </c>
      <c r="G4" s="3" t="s">
        <v>777</v>
      </c>
      <c r="H4" s="9">
        <v>6</v>
      </c>
      <c r="I4" s="8">
        <f t="shared" si="1"/>
        <v>0.0833333333333333</v>
      </c>
    </row>
    <row r="5" customHeight="1" spans="1:24">
      <c r="A5" s="17" t="s">
        <v>778</v>
      </c>
      <c r="B5" s="17" t="s">
        <v>779</v>
      </c>
      <c r="C5" s="17" t="s">
        <v>767</v>
      </c>
      <c r="D5" s="17" t="s">
        <v>500</v>
      </c>
      <c r="E5" s="18">
        <v>4</v>
      </c>
      <c r="F5" s="19">
        <f t="shared" si="0"/>
        <v>0.0555555555555556</v>
      </c>
      <c r="G5" s="17" t="s">
        <v>780</v>
      </c>
      <c r="H5" s="20">
        <v>2</v>
      </c>
      <c r="I5" s="19">
        <f t="shared" si="1"/>
        <v>0.0277777777777778</v>
      </c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</row>
    <row r="6" customHeight="1" spans="1:9">
      <c r="A6" s="3" t="s">
        <v>781</v>
      </c>
      <c r="B6" s="3" t="s">
        <v>782</v>
      </c>
      <c r="C6" s="3" t="s">
        <v>783</v>
      </c>
      <c r="D6" s="3" t="s">
        <v>784</v>
      </c>
      <c r="E6" s="3">
        <v>5</v>
      </c>
      <c r="F6" s="8">
        <f t="shared" si="0"/>
        <v>0.0694444444444444</v>
      </c>
      <c r="G6" s="3" t="s">
        <v>785</v>
      </c>
      <c r="H6" s="9">
        <v>14</v>
      </c>
      <c r="I6" s="8">
        <f t="shared" si="1"/>
        <v>0.194444444444444</v>
      </c>
    </row>
    <row r="7" customHeight="1" spans="1:9">
      <c r="A7" s="3" t="s">
        <v>786</v>
      </c>
      <c r="B7" s="3" t="s">
        <v>787</v>
      </c>
      <c r="C7" s="3" t="s">
        <v>783</v>
      </c>
      <c r="D7" s="3" t="s">
        <v>788</v>
      </c>
      <c r="E7" s="3">
        <v>6</v>
      </c>
      <c r="F7" s="8">
        <f t="shared" si="0"/>
        <v>0.0833333333333333</v>
      </c>
      <c r="G7" s="3" t="s">
        <v>789</v>
      </c>
      <c r="H7" s="9">
        <v>19</v>
      </c>
      <c r="I7" s="8">
        <f t="shared" si="1"/>
        <v>0.263888888888889</v>
      </c>
    </row>
    <row r="8" customHeight="1" spans="1:9">
      <c r="A8" s="3" t="s">
        <v>790</v>
      </c>
      <c r="B8" s="3" t="s">
        <v>534</v>
      </c>
      <c r="C8" s="3" t="s">
        <v>783</v>
      </c>
      <c r="D8" s="3" t="s">
        <v>791</v>
      </c>
      <c r="E8" s="3">
        <v>7</v>
      </c>
      <c r="F8" s="8">
        <f t="shared" si="0"/>
        <v>0.0972222222222222</v>
      </c>
      <c r="G8" s="3" t="s">
        <v>792</v>
      </c>
      <c r="H8" s="9">
        <v>22</v>
      </c>
      <c r="I8" s="8">
        <f t="shared" si="1"/>
        <v>0.305555555555556</v>
      </c>
    </row>
    <row r="9" customHeight="1" spans="1:9">
      <c r="A9" s="3" t="s">
        <v>793</v>
      </c>
      <c r="B9" s="3" t="s">
        <v>794</v>
      </c>
      <c r="C9" s="3" t="s">
        <v>783</v>
      </c>
      <c r="D9" s="3" t="s">
        <v>795</v>
      </c>
      <c r="E9" s="3">
        <v>8</v>
      </c>
      <c r="F9" s="8">
        <f t="shared" si="0"/>
        <v>0.111111111111111</v>
      </c>
      <c r="G9" s="3" t="s">
        <v>796</v>
      </c>
      <c r="H9" s="9">
        <v>10</v>
      </c>
      <c r="I9" s="8">
        <f t="shared" si="1"/>
        <v>0.138888888888889</v>
      </c>
    </row>
    <row r="10" customHeight="1" spans="1:9">
      <c r="A10" s="3" t="s">
        <v>797</v>
      </c>
      <c r="B10" s="3" t="s">
        <v>798</v>
      </c>
      <c r="C10" s="3" t="s">
        <v>767</v>
      </c>
      <c r="D10" s="3" t="s">
        <v>799</v>
      </c>
      <c r="E10" s="3">
        <v>9</v>
      </c>
      <c r="F10" s="8">
        <f t="shared" si="0"/>
        <v>0.125</v>
      </c>
      <c r="G10" s="3" t="s">
        <v>800</v>
      </c>
      <c r="H10" s="9">
        <v>12</v>
      </c>
      <c r="I10" s="8">
        <f t="shared" si="1"/>
        <v>0.166666666666667</v>
      </c>
    </row>
    <row r="11" customHeight="1" spans="1:9">
      <c r="A11" s="3" t="s">
        <v>801</v>
      </c>
      <c r="B11" s="3" t="s">
        <v>802</v>
      </c>
      <c r="C11" s="3" t="s">
        <v>767</v>
      </c>
      <c r="D11" s="3" t="s">
        <v>803</v>
      </c>
      <c r="E11" s="3">
        <v>10</v>
      </c>
      <c r="F11" s="8">
        <f t="shared" si="0"/>
        <v>0.138888888888889</v>
      </c>
      <c r="G11" s="3" t="s">
        <v>804</v>
      </c>
      <c r="H11" s="9">
        <v>3</v>
      </c>
      <c r="I11" s="8">
        <f t="shared" si="1"/>
        <v>0.0416666666666667</v>
      </c>
    </row>
    <row r="12" customHeight="1" spans="1:9">
      <c r="A12" s="3" t="s">
        <v>805</v>
      </c>
      <c r="B12" s="3" t="s">
        <v>806</v>
      </c>
      <c r="C12" s="3" t="s">
        <v>767</v>
      </c>
      <c r="D12" s="3" t="s">
        <v>807</v>
      </c>
      <c r="E12" s="3">
        <v>11</v>
      </c>
      <c r="F12" s="8">
        <f t="shared" si="0"/>
        <v>0.152777777777778</v>
      </c>
      <c r="G12" s="3" t="s">
        <v>808</v>
      </c>
      <c r="H12" s="9">
        <v>36</v>
      </c>
      <c r="I12" s="8">
        <f t="shared" si="1"/>
        <v>0.5</v>
      </c>
    </row>
    <row r="13" customHeight="1" spans="1:9">
      <c r="A13" s="3" t="s">
        <v>809</v>
      </c>
      <c r="B13" s="3" t="s">
        <v>810</v>
      </c>
      <c r="C13" s="3" t="s">
        <v>767</v>
      </c>
      <c r="D13" s="3" t="s">
        <v>44</v>
      </c>
      <c r="E13" s="3">
        <v>12</v>
      </c>
      <c r="F13" s="8">
        <f t="shared" si="0"/>
        <v>0.166666666666667</v>
      </c>
      <c r="G13" s="3" t="s">
        <v>811</v>
      </c>
      <c r="H13" s="9">
        <v>4</v>
      </c>
      <c r="I13" s="8">
        <f t="shared" si="1"/>
        <v>0.0555555555555556</v>
      </c>
    </row>
    <row r="14" customHeight="1" spans="1:9">
      <c r="A14" s="3" t="s">
        <v>812</v>
      </c>
      <c r="B14" s="3" t="s">
        <v>813</v>
      </c>
      <c r="C14" s="3" t="s">
        <v>767</v>
      </c>
      <c r="D14" s="3" t="s">
        <v>44</v>
      </c>
      <c r="E14" s="3">
        <v>13</v>
      </c>
      <c r="F14" s="8">
        <f t="shared" si="0"/>
        <v>0.180555555555556</v>
      </c>
      <c r="G14" s="3" t="s">
        <v>814</v>
      </c>
      <c r="H14" s="9">
        <v>8</v>
      </c>
      <c r="I14" s="8">
        <f t="shared" si="1"/>
        <v>0.111111111111111</v>
      </c>
    </row>
    <row r="15" customHeight="1" spans="1:9">
      <c r="A15" s="3" t="s">
        <v>815</v>
      </c>
      <c r="B15" s="3" t="s">
        <v>816</v>
      </c>
      <c r="C15" s="3" t="s">
        <v>767</v>
      </c>
      <c r="D15" s="3" t="s">
        <v>817</v>
      </c>
      <c r="E15" s="3">
        <v>14</v>
      </c>
      <c r="F15" s="8">
        <f t="shared" si="0"/>
        <v>0.194444444444444</v>
      </c>
      <c r="G15" s="3" t="s">
        <v>818</v>
      </c>
      <c r="H15" s="9">
        <v>40</v>
      </c>
      <c r="I15" s="8">
        <f t="shared" si="1"/>
        <v>0.555555555555556</v>
      </c>
    </row>
    <row r="16" customHeight="1" spans="1:9">
      <c r="A16" s="3" t="s">
        <v>819</v>
      </c>
      <c r="B16" s="3" t="s">
        <v>820</v>
      </c>
      <c r="C16" s="3" t="s">
        <v>783</v>
      </c>
      <c r="D16" s="3" t="s">
        <v>249</v>
      </c>
      <c r="E16" s="3">
        <v>15</v>
      </c>
      <c r="F16" s="8">
        <f t="shared" si="0"/>
        <v>0.208333333333333</v>
      </c>
      <c r="G16" s="3" t="s">
        <v>821</v>
      </c>
      <c r="H16" s="9">
        <v>51</v>
      </c>
      <c r="I16" s="8">
        <f t="shared" si="1"/>
        <v>0.708333333333333</v>
      </c>
    </row>
    <row r="17" customHeight="1" spans="1:9">
      <c r="A17" s="3" t="s">
        <v>822</v>
      </c>
      <c r="B17" s="3" t="s">
        <v>823</v>
      </c>
      <c r="C17" s="3" t="s">
        <v>783</v>
      </c>
      <c r="D17" s="3" t="s">
        <v>824</v>
      </c>
      <c r="E17" s="3">
        <v>16</v>
      </c>
      <c r="F17" s="8">
        <f t="shared" si="0"/>
        <v>0.222222222222222</v>
      </c>
      <c r="G17" s="3" t="s">
        <v>791</v>
      </c>
      <c r="H17" s="9">
        <v>21</v>
      </c>
      <c r="I17" s="8">
        <f t="shared" si="1"/>
        <v>0.291666666666667</v>
      </c>
    </row>
    <row r="18" customHeight="1" spans="1:9">
      <c r="A18" s="3" t="s">
        <v>825</v>
      </c>
      <c r="B18" s="3" t="s">
        <v>826</v>
      </c>
      <c r="C18" s="3" t="s">
        <v>767</v>
      </c>
      <c r="D18" s="3" t="s">
        <v>827</v>
      </c>
      <c r="E18" s="3">
        <v>17</v>
      </c>
      <c r="F18" s="8">
        <f t="shared" si="0"/>
        <v>0.236111111111111</v>
      </c>
      <c r="G18" s="3" t="s">
        <v>828</v>
      </c>
      <c r="H18" s="9">
        <v>11</v>
      </c>
      <c r="I18" s="8">
        <f t="shared" si="1"/>
        <v>0.152777777777778</v>
      </c>
    </row>
    <row r="19" customHeight="1" spans="1:9">
      <c r="A19" s="3" t="s">
        <v>829</v>
      </c>
      <c r="B19" s="3" t="s">
        <v>830</v>
      </c>
      <c r="C19" s="3" t="s">
        <v>783</v>
      </c>
      <c r="D19" s="3" t="s">
        <v>831</v>
      </c>
      <c r="E19" s="3">
        <v>18</v>
      </c>
      <c r="F19" s="8">
        <f t="shared" si="0"/>
        <v>0.25</v>
      </c>
      <c r="G19" s="3" t="s">
        <v>832</v>
      </c>
      <c r="H19" s="9">
        <v>13</v>
      </c>
      <c r="I19" s="8">
        <f t="shared" si="1"/>
        <v>0.180555555555556</v>
      </c>
    </row>
    <row r="20" customHeight="1" spans="1:9">
      <c r="A20" s="3" t="s">
        <v>833</v>
      </c>
      <c r="B20" s="3" t="s">
        <v>834</v>
      </c>
      <c r="C20" s="3" t="s">
        <v>783</v>
      </c>
      <c r="D20" s="3" t="s">
        <v>835</v>
      </c>
      <c r="E20" s="3">
        <v>19</v>
      </c>
      <c r="F20" s="8">
        <f t="shared" si="0"/>
        <v>0.263888888888889</v>
      </c>
      <c r="G20" s="3" t="s">
        <v>836</v>
      </c>
      <c r="H20" s="9">
        <v>5</v>
      </c>
      <c r="I20" s="8">
        <f t="shared" si="1"/>
        <v>0.0694444444444444</v>
      </c>
    </row>
    <row r="21" customHeight="1" spans="1:9">
      <c r="A21" s="3" t="s">
        <v>837</v>
      </c>
      <c r="B21" s="3" t="s">
        <v>838</v>
      </c>
      <c r="C21" s="3" t="s">
        <v>767</v>
      </c>
      <c r="D21" s="3" t="s">
        <v>839</v>
      </c>
      <c r="E21" s="3">
        <v>20</v>
      </c>
      <c r="F21" s="8">
        <f t="shared" si="0"/>
        <v>0.277777777777778</v>
      </c>
      <c r="G21" s="3" t="s">
        <v>840</v>
      </c>
      <c r="H21" s="9">
        <v>15</v>
      </c>
      <c r="I21" s="8">
        <f t="shared" si="1"/>
        <v>0.208333333333333</v>
      </c>
    </row>
    <row r="22" customHeight="1" spans="1:9">
      <c r="A22" s="3" t="s">
        <v>841</v>
      </c>
      <c r="B22" s="3" t="s">
        <v>842</v>
      </c>
      <c r="C22" s="3" t="s">
        <v>783</v>
      </c>
      <c r="D22" s="3" t="s">
        <v>843</v>
      </c>
      <c r="E22" s="3">
        <v>21</v>
      </c>
      <c r="F22" s="8">
        <f t="shared" si="0"/>
        <v>0.291666666666667</v>
      </c>
      <c r="G22" s="3" t="s">
        <v>844</v>
      </c>
      <c r="H22" s="9">
        <v>16</v>
      </c>
      <c r="I22" s="8">
        <f t="shared" si="1"/>
        <v>0.222222222222222</v>
      </c>
    </row>
    <row r="23" customHeight="1" spans="1:9">
      <c r="A23" s="3" t="s">
        <v>845</v>
      </c>
      <c r="B23" s="3" t="s">
        <v>846</v>
      </c>
      <c r="C23" s="3" t="s">
        <v>767</v>
      </c>
      <c r="D23" s="3" t="s">
        <v>847</v>
      </c>
      <c r="E23" s="3">
        <v>22</v>
      </c>
      <c r="F23" s="8">
        <f t="shared" si="0"/>
        <v>0.305555555555556</v>
      </c>
      <c r="G23" s="3" t="s">
        <v>848</v>
      </c>
      <c r="H23" s="9">
        <v>9</v>
      </c>
      <c r="I23" s="8">
        <f t="shared" si="1"/>
        <v>0.125</v>
      </c>
    </row>
    <row r="24" customHeight="1" spans="1:9">
      <c r="A24" s="3" t="s">
        <v>849</v>
      </c>
      <c r="B24" s="3" t="s">
        <v>850</v>
      </c>
      <c r="C24" s="3" t="s">
        <v>767</v>
      </c>
      <c r="D24" s="3" t="s">
        <v>535</v>
      </c>
      <c r="E24" s="3">
        <v>23</v>
      </c>
      <c r="F24" s="8">
        <f t="shared" si="0"/>
        <v>0.319444444444444</v>
      </c>
      <c r="G24" s="3" t="s">
        <v>851</v>
      </c>
      <c r="H24" s="9">
        <v>17</v>
      </c>
      <c r="I24" s="8">
        <f t="shared" si="1"/>
        <v>0.236111111111111</v>
      </c>
    </row>
    <row r="25" customHeight="1" spans="1:9">
      <c r="A25" s="3" t="s">
        <v>852</v>
      </c>
      <c r="B25" s="3" t="s">
        <v>853</v>
      </c>
      <c r="C25" s="3" t="s">
        <v>783</v>
      </c>
      <c r="D25" s="3" t="s">
        <v>854</v>
      </c>
      <c r="E25" s="3">
        <v>24</v>
      </c>
      <c r="F25" s="8">
        <f t="shared" si="0"/>
        <v>0.333333333333333</v>
      </c>
      <c r="G25" s="3" t="s">
        <v>39</v>
      </c>
      <c r="H25" s="9">
        <v>26</v>
      </c>
      <c r="I25" s="8">
        <f t="shared" si="1"/>
        <v>0.361111111111111</v>
      </c>
    </row>
    <row r="26" customHeight="1" spans="1:9">
      <c r="A26" s="3" t="s">
        <v>855</v>
      </c>
      <c r="B26" s="3" t="s">
        <v>856</v>
      </c>
      <c r="C26" s="3" t="s">
        <v>783</v>
      </c>
      <c r="D26" s="3" t="s">
        <v>857</v>
      </c>
      <c r="E26" s="3">
        <v>25</v>
      </c>
      <c r="F26" s="8">
        <f t="shared" si="0"/>
        <v>0.347222222222222</v>
      </c>
      <c r="G26" s="3" t="s">
        <v>858</v>
      </c>
      <c r="H26" s="9">
        <v>18</v>
      </c>
      <c r="I26" s="8">
        <f t="shared" si="1"/>
        <v>0.25</v>
      </c>
    </row>
    <row r="27" customHeight="1" spans="1:9">
      <c r="A27" s="3" t="s">
        <v>859</v>
      </c>
      <c r="B27" s="3" t="s">
        <v>860</v>
      </c>
      <c r="C27" s="3" t="s">
        <v>783</v>
      </c>
      <c r="D27" s="3" t="s">
        <v>861</v>
      </c>
      <c r="E27" s="3">
        <v>26</v>
      </c>
      <c r="F27" s="8">
        <f t="shared" si="0"/>
        <v>0.361111111111111</v>
      </c>
      <c r="G27" s="3" t="s">
        <v>862</v>
      </c>
      <c r="H27" s="9">
        <v>25</v>
      </c>
      <c r="I27" s="8">
        <f t="shared" si="1"/>
        <v>0.347222222222222</v>
      </c>
    </row>
    <row r="28" customHeight="1" spans="1:9">
      <c r="A28" s="3" t="s">
        <v>863</v>
      </c>
      <c r="B28" s="3" t="s">
        <v>864</v>
      </c>
      <c r="C28" s="3" t="s">
        <v>767</v>
      </c>
      <c r="D28" s="3" t="s">
        <v>818</v>
      </c>
      <c r="E28" s="3">
        <v>27</v>
      </c>
      <c r="F28" s="8">
        <f t="shared" si="0"/>
        <v>0.375</v>
      </c>
      <c r="G28" s="3" t="s">
        <v>865</v>
      </c>
      <c r="H28" s="9">
        <v>24</v>
      </c>
      <c r="I28" s="8">
        <f t="shared" si="1"/>
        <v>0.333333333333333</v>
      </c>
    </row>
    <row r="29" customHeight="1" spans="1:9">
      <c r="A29" s="3" t="s">
        <v>866</v>
      </c>
      <c r="B29" s="3" t="s">
        <v>867</v>
      </c>
      <c r="C29" s="3" t="s">
        <v>783</v>
      </c>
      <c r="D29" s="3" t="s">
        <v>868</v>
      </c>
      <c r="E29" s="3">
        <v>28</v>
      </c>
      <c r="F29" s="8">
        <f t="shared" si="0"/>
        <v>0.388888888888889</v>
      </c>
      <c r="G29" s="3" t="s">
        <v>869</v>
      </c>
      <c r="H29" s="9">
        <v>29</v>
      </c>
      <c r="I29" s="8">
        <f t="shared" si="1"/>
        <v>0.402777777777778</v>
      </c>
    </row>
    <row r="30" customHeight="1" spans="1:9">
      <c r="A30" s="3" t="s">
        <v>870</v>
      </c>
      <c r="B30" s="3" t="s">
        <v>871</v>
      </c>
      <c r="C30" s="3" t="s">
        <v>783</v>
      </c>
      <c r="D30" s="3" t="s">
        <v>872</v>
      </c>
      <c r="E30" s="3">
        <v>29</v>
      </c>
      <c r="F30" s="8">
        <f t="shared" si="0"/>
        <v>0.402777777777778</v>
      </c>
      <c r="G30" s="3" t="s">
        <v>873</v>
      </c>
      <c r="H30" s="9">
        <v>60</v>
      </c>
      <c r="I30" s="8">
        <f t="shared" si="1"/>
        <v>0.833333333333333</v>
      </c>
    </row>
    <row r="31" customHeight="1" spans="1:9">
      <c r="A31" s="3" t="s">
        <v>874</v>
      </c>
      <c r="B31" s="3" t="s">
        <v>875</v>
      </c>
      <c r="C31" s="3" t="s">
        <v>783</v>
      </c>
      <c r="D31" s="3" t="s">
        <v>339</v>
      </c>
      <c r="E31" s="3">
        <v>30</v>
      </c>
      <c r="F31" s="8">
        <f t="shared" si="0"/>
        <v>0.416666666666667</v>
      </c>
      <c r="G31" s="3" t="s">
        <v>876</v>
      </c>
      <c r="H31" s="9">
        <v>30</v>
      </c>
      <c r="I31" s="8">
        <f t="shared" si="1"/>
        <v>0.416666666666667</v>
      </c>
    </row>
    <row r="32" customHeight="1" spans="1:9">
      <c r="A32" s="3" t="s">
        <v>877</v>
      </c>
      <c r="B32" s="3" t="s">
        <v>878</v>
      </c>
      <c r="C32" s="3" t="s">
        <v>767</v>
      </c>
      <c r="D32" s="3" t="s">
        <v>879</v>
      </c>
      <c r="E32" s="3">
        <v>31</v>
      </c>
      <c r="F32" s="8">
        <f t="shared" si="0"/>
        <v>0.430555555555556</v>
      </c>
      <c r="G32" s="3" t="s">
        <v>880</v>
      </c>
      <c r="H32" s="9">
        <v>23</v>
      </c>
      <c r="I32" s="8">
        <f t="shared" si="1"/>
        <v>0.319444444444444</v>
      </c>
    </row>
    <row r="33" customHeight="1" spans="1:9">
      <c r="A33" s="3" t="s">
        <v>881</v>
      </c>
      <c r="B33" s="3" t="s">
        <v>882</v>
      </c>
      <c r="C33" s="3" t="s">
        <v>783</v>
      </c>
      <c r="D33" s="3" t="s">
        <v>883</v>
      </c>
      <c r="E33" s="3">
        <v>32</v>
      </c>
      <c r="F33" s="8">
        <f t="shared" si="0"/>
        <v>0.444444444444444</v>
      </c>
      <c r="G33" s="3" t="s">
        <v>884</v>
      </c>
      <c r="H33" s="9">
        <v>33</v>
      </c>
      <c r="I33" s="8">
        <f t="shared" si="1"/>
        <v>0.458333333333333</v>
      </c>
    </row>
    <row r="34" customHeight="1" spans="1:9">
      <c r="A34" s="3" t="s">
        <v>885</v>
      </c>
      <c r="B34" s="3" t="s">
        <v>886</v>
      </c>
      <c r="C34" s="3" t="s">
        <v>767</v>
      </c>
      <c r="D34" s="3" t="s">
        <v>883</v>
      </c>
      <c r="E34" s="3">
        <v>33</v>
      </c>
      <c r="F34" s="8">
        <f t="shared" si="0"/>
        <v>0.458333333333333</v>
      </c>
      <c r="G34" s="3" t="s">
        <v>887</v>
      </c>
      <c r="H34" s="9">
        <v>50</v>
      </c>
      <c r="I34" s="8">
        <f t="shared" si="1"/>
        <v>0.694444444444444</v>
      </c>
    </row>
    <row r="35" customHeight="1" spans="1:9">
      <c r="A35" s="3" t="s">
        <v>888</v>
      </c>
      <c r="B35" s="3" t="s">
        <v>889</v>
      </c>
      <c r="C35" s="3" t="s">
        <v>783</v>
      </c>
      <c r="D35" s="3" t="s">
        <v>890</v>
      </c>
      <c r="E35" s="3">
        <v>34</v>
      </c>
      <c r="F35" s="8">
        <f t="shared" ref="F35:F66" si="2">E35/72</f>
        <v>0.472222222222222</v>
      </c>
      <c r="G35" s="3" t="s">
        <v>604</v>
      </c>
      <c r="H35" s="9">
        <v>48</v>
      </c>
      <c r="I35" s="8">
        <f t="shared" ref="I35:I66" si="3">H35/72</f>
        <v>0.666666666666667</v>
      </c>
    </row>
    <row r="36" customHeight="1" spans="1:9">
      <c r="A36" s="3" t="s">
        <v>891</v>
      </c>
      <c r="B36" s="3" t="s">
        <v>892</v>
      </c>
      <c r="C36" s="3" t="s">
        <v>783</v>
      </c>
      <c r="D36" s="3" t="s">
        <v>893</v>
      </c>
      <c r="E36" s="3">
        <v>35</v>
      </c>
      <c r="F36" s="8">
        <f t="shared" si="2"/>
        <v>0.486111111111111</v>
      </c>
      <c r="G36" s="3" t="s">
        <v>894</v>
      </c>
      <c r="H36" s="9">
        <v>35</v>
      </c>
      <c r="I36" s="8">
        <f t="shared" si="3"/>
        <v>0.486111111111111</v>
      </c>
    </row>
    <row r="37" customHeight="1" spans="1:9">
      <c r="A37" s="3" t="s">
        <v>895</v>
      </c>
      <c r="B37" s="3" t="s">
        <v>896</v>
      </c>
      <c r="C37" s="3" t="s">
        <v>767</v>
      </c>
      <c r="D37" s="3" t="s">
        <v>897</v>
      </c>
      <c r="E37" s="3">
        <v>36</v>
      </c>
      <c r="F37" s="8">
        <f t="shared" si="2"/>
        <v>0.5</v>
      </c>
      <c r="G37" s="3" t="s">
        <v>898</v>
      </c>
      <c r="H37" s="9">
        <v>38</v>
      </c>
      <c r="I37" s="8">
        <f t="shared" si="3"/>
        <v>0.527777777777778</v>
      </c>
    </row>
    <row r="38" customHeight="1" spans="1:9">
      <c r="A38" s="3" t="s">
        <v>899</v>
      </c>
      <c r="B38" s="3" t="s">
        <v>900</v>
      </c>
      <c r="C38" s="3" t="s">
        <v>783</v>
      </c>
      <c r="D38" s="3" t="s">
        <v>901</v>
      </c>
      <c r="E38" s="3">
        <v>37</v>
      </c>
      <c r="F38" s="8">
        <f t="shared" si="2"/>
        <v>0.513888888888889</v>
      </c>
      <c r="G38" s="3" t="s">
        <v>902</v>
      </c>
      <c r="H38" s="9">
        <v>52</v>
      </c>
      <c r="I38" s="8">
        <f t="shared" si="3"/>
        <v>0.722222222222222</v>
      </c>
    </row>
    <row r="39" customHeight="1" spans="1:9">
      <c r="A39" s="3" t="s">
        <v>903</v>
      </c>
      <c r="B39" s="3" t="s">
        <v>904</v>
      </c>
      <c r="C39" s="3" t="s">
        <v>783</v>
      </c>
      <c r="D39" s="3" t="s">
        <v>905</v>
      </c>
      <c r="E39" s="3">
        <v>38</v>
      </c>
      <c r="F39" s="8">
        <f t="shared" si="2"/>
        <v>0.527777777777778</v>
      </c>
      <c r="G39" s="3" t="s">
        <v>906</v>
      </c>
      <c r="H39" s="9">
        <v>53</v>
      </c>
      <c r="I39" s="8">
        <f t="shared" si="3"/>
        <v>0.736111111111111</v>
      </c>
    </row>
    <row r="40" customHeight="1" spans="1:9">
      <c r="A40" s="3" t="s">
        <v>907</v>
      </c>
      <c r="B40" s="3" t="s">
        <v>908</v>
      </c>
      <c r="C40" s="3" t="s">
        <v>767</v>
      </c>
      <c r="D40" s="3" t="s">
        <v>909</v>
      </c>
      <c r="E40" s="3">
        <v>39</v>
      </c>
      <c r="F40" s="8">
        <f t="shared" si="2"/>
        <v>0.541666666666667</v>
      </c>
      <c r="G40" s="3" t="s">
        <v>226</v>
      </c>
      <c r="H40" s="9">
        <v>28</v>
      </c>
      <c r="I40" s="8">
        <f t="shared" si="3"/>
        <v>0.388888888888889</v>
      </c>
    </row>
    <row r="41" customHeight="1" spans="1:9">
      <c r="A41" s="3" t="s">
        <v>910</v>
      </c>
      <c r="B41" s="3" t="s">
        <v>911</v>
      </c>
      <c r="C41" s="3" t="s">
        <v>767</v>
      </c>
      <c r="D41" s="3" t="s">
        <v>912</v>
      </c>
      <c r="E41" s="3">
        <v>40</v>
      </c>
      <c r="F41" s="8">
        <f t="shared" si="2"/>
        <v>0.555555555555556</v>
      </c>
      <c r="G41" s="3" t="s">
        <v>893</v>
      </c>
      <c r="H41" s="9">
        <v>45</v>
      </c>
      <c r="I41" s="8">
        <f t="shared" si="3"/>
        <v>0.625</v>
      </c>
    </row>
    <row r="42" customHeight="1" spans="1:9">
      <c r="A42" s="3" t="s">
        <v>913</v>
      </c>
      <c r="B42" s="3" t="s">
        <v>914</v>
      </c>
      <c r="C42" s="3" t="s">
        <v>783</v>
      </c>
      <c r="D42" s="3" t="s">
        <v>915</v>
      </c>
      <c r="E42" s="3">
        <v>41</v>
      </c>
      <c r="F42" s="8">
        <f t="shared" si="2"/>
        <v>0.569444444444444</v>
      </c>
      <c r="G42" s="3" t="s">
        <v>916</v>
      </c>
      <c r="H42" s="9">
        <v>27</v>
      </c>
      <c r="I42" s="8">
        <f t="shared" si="3"/>
        <v>0.375</v>
      </c>
    </row>
    <row r="43" customHeight="1" spans="1:9">
      <c r="A43" s="3" t="s">
        <v>917</v>
      </c>
      <c r="B43" s="3" t="s">
        <v>918</v>
      </c>
      <c r="C43" s="3" t="s">
        <v>783</v>
      </c>
      <c r="D43" s="3" t="s">
        <v>919</v>
      </c>
      <c r="E43" s="3">
        <v>42</v>
      </c>
      <c r="F43" s="8">
        <f t="shared" si="2"/>
        <v>0.583333333333333</v>
      </c>
      <c r="G43" s="3" t="s">
        <v>649</v>
      </c>
      <c r="H43" s="9">
        <v>41</v>
      </c>
      <c r="I43" s="8">
        <f t="shared" si="3"/>
        <v>0.569444444444444</v>
      </c>
    </row>
    <row r="44" customHeight="1" spans="1:9">
      <c r="A44" s="3" t="s">
        <v>920</v>
      </c>
      <c r="B44" s="3" t="s">
        <v>921</v>
      </c>
      <c r="C44" s="3" t="s">
        <v>767</v>
      </c>
      <c r="D44" s="3" t="s">
        <v>922</v>
      </c>
      <c r="E44" s="3">
        <v>43</v>
      </c>
      <c r="F44" s="8">
        <f t="shared" si="2"/>
        <v>0.597222222222222</v>
      </c>
      <c r="G44" s="3" t="s">
        <v>923</v>
      </c>
      <c r="H44" s="9">
        <v>32</v>
      </c>
      <c r="I44" s="8">
        <f t="shared" si="3"/>
        <v>0.444444444444444</v>
      </c>
    </row>
    <row r="45" customHeight="1" spans="1:9">
      <c r="A45" s="3" t="s">
        <v>924</v>
      </c>
      <c r="B45" s="3" t="s">
        <v>925</v>
      </c>
      <c r="C45" s="3" t="s">
        <v>783</v>
      </c>
      <c r="D45" s="3" t="s">
        <v>641</v>
      </c>
      <c r="E45" s="3">
        <v>44</v>
      </c>
      <c r="F45" s="8">
        <f t="shared" si="2"/>
        <v>0.611111111111111</v>
      </c>
      <c r="G45" s="3" t="s">
        <v>926</v>
      </c>
      <c r="H45" s="9">
        <v>39</v>
      </c>
      <c r="I45" s="8">
        <f t="shared" si="3"/>
        <v>0.541666666666667</v>
      </c>
    </row>
    <row r="46" customHeight="1" spans="1:9">
      <c r="A46" s="3" t="s">
        <v>927</v>
      </c>
      <c r="B46" s="3" t="s">
        <v>928</v>
      </c>
      <c r="C46" s="3" t="s">
        <v>767</v>
      </c>
      <c r="D46" s="3" t="s">
        <v>929</v>
      </c>
      <c r="E46" s="3">
        <v>45</v>
      </c>
      <c r="F46" s="8">
        <f t="shared" si="2"/>
        <v>0.625</v>
      </c>
      <c r="G46" s="3" t="s">
        <v>930</v>
      </c>
      <c r="H46" s="9">
        <v>56</v>
      </c>
      <c r="I46" s="8">
        <f t="shared" si="3"/>
        <v>0.777777777777778</v>
      </c>
    </row>
    <row r="47" customHeight="1" spans="1:9">
      <c r="A47" s="3" t="s">
        <v>931</v>
      </c>
      <c r="B47" s="3" t="s">
        <v>932</v>
      </c>
      <c r="C47" s="3" t="s">
        <v>767</v>
      </c>
      <c r="D47" s="3" t="s">
        <v>933</v>
      </c>
      <c r="E47" s="3">
        <v>46</v>
      </c>
      <c r="F47" s="8">
        <f t="shared" si="2"/>
        <v>0.638888888888889</v>
      </c>
      <c r="G47" s="3" t="s">
        <v>363</v>
      </c>
      <c r="H47" s="9">
        <v>31</v>
      </c>
      <c r="I47" s="8">
        <f t="shared" si="3"/>
        <v>0.430555555555556</v>
      </c>
    </row>
    <row r="48" customHeight="1" spans="1:9">
      <c r="A48" s="3" t="s">
        <v>934</v>
      </c>
      <c r="B48" s="3" t="s">
        <v>935</v>
      </c>
      <c r="C48" s="3" t="s">
        <v>767</v>
      </c>
      <c r="D48" s="3" t="s">
        <v>936</v>
      </c>
      <c r="E48" s="3">
        <v>47</v>
      </c>
      <c r="F48" s="8">
        <f t="shared" si="2"/>
        <v>0.652777777777778</v>
      </c>
      <c r="G48" s="3" t="s">
        <v>937</v>
      </c>
      <c r="H48" s="9">
        <v>37</v>
      </c>
      <c r="I48" s="8">
        <f t="shared" si="3"/>
        <v>0.513888888888889</v>
      </c>
    </row>
    <row r="49" customHeight="1" spans="1:9">
      <c r="A49" s="3" t="s">
        <v>938</v>
      </c>
      <c r="B49" s="3" t="s">
        <v>939</v>
      </c>
      <c r="C49" s="3" t="s">
        <v>783</v>
      </c>
      <c r="D49" s="3" t="s">
        <v>940</v>
      </c>
      <c r="E49" s="3">
        <v>48</v>
      </c>
      <c r="F49" s="8">
        <f t="shared" si="2"/>
        <v>0.666666666666667</v>
      </c>
      <c r="G49" s="3" t="s">
        <v>178</v>
      </c>
      <c r="H49" s="9">
        <v>20</v>
      </c>
      <c r="I49" s="8">
        <f t="shared" si="3"/>
        <v>0.277777777777778</v>
      </c>
    </row>
    <row r="50" customHeight="1" spans="1:9">
      <c r="A50" s="3" t="s">
        <v>941</v>
      </c>
      <c r="B50" s="3" t="s">
        <v>942</v>
      </c>
      <c r="C50" s="3" t="s">
        <v>767</v>
      </c>
      <c r="D50" s="3" t="s">
        <v>943</v>
      </c>
      <c r="E50" s="3">
        <v>49</v>
      </c>
      <c r="F50" s="8">
        <f t="shared" si="2"/>
        <v>0.680555555555556</v>
      </c>
      <c r="G50" s="3" t="s">
        <v>893</v>
      </c>
      <c r="H50" s="9">
        <v>45</v>
      </c>
      <c r="I50" s="8">
        <f t="shared" si="3"/>
        <v>0.625</v>
      </c>
    </row>
    <row r="51" customHeight="1" spans="1:9">
      <c r="A51" s="3" t="s">
        <v>944</v>
      </c>
      <c r="B51" s="3" t="s">
        <v>945</v>
      </c>
      <c r="C51" s="3" t="s">
        <v>783</v>
      </c>
      <c r="D51" s="3" t="s">
        <v>946</v>
      </c>
      <c r="E51" s="3">
        <v>50</v>
      </c>
      <c r="F51" s="8">
        <f t="shared" si="2"/>
        <v>0.694444444444444</v>
      </c>
      <c r="G51" s="3" t="s">
        <v>705</v>
      </c>
      <c r="H51" s="9">
        <v>57</v>
      </c>
      <c r="I51" s="8">
        <f t="shared" si="3"/>
        <v>0.791666666666667</v>
      </c>
    </row>
    <row r="52" customHeight="1" spans="1:9">
      <c r="A52" s="3" t="s">
        <v>947</v>
      </c>
      <c r="B52" s="3" t="s">
        <v>948</v>
      </c>
      <c r="C52" s="3" t="s">
        <v>783</v>
      </c>
      <c r="D52" s="3" t="s">
        <v>949</v>
      </c>
      <c r="E52" s="3">
        <v>51</v>
      </c>
      <c r="F52" s="8">
        <f t="shared" si="2"/>
        <v>0.708333333333333</v>
      </c>
      <c r="G52" s="3" t="s">
        <v>901</v>
      </c>
      <c r="H52" s="9">
        <v>49</v>
      </c>
      <c r="I52" s="8">
        <f t="shared" si="3"/>
        <v>0.680555555555556</v>
      </c>
    </row>
    <row r="53" customHeight="1" spans="1:9">
      <c r="A53" s="3" t="s">
        <v>950</v>
      </c>
      <c r="B53" s="3" t="s">
        <v>951</v>
      </c>
      <c r="C53" s="3" t="s">
        <v>783</v>
      </c>
      <c r="D53" s="3" t="s">
        <v>952</v>
      </c>
      <c r="E53" s="3">
        <v>52</v>
      </c>
      <c r="F53" s="8">
        <f t="shared" si="2"/>
        <v>0.722222222222222</v>
      </c>
      <c r="G53" s="3" t="s">
        <v>883</v>
      </c>
      <c r="H53" s="9">
        <v>44</v>
      </c>
      <c r="I53" s="8">
        <f t="shared" si="3"/>
        <v>0.611111111111111</v>
      </c>
    </row>
    <row r="54" customHeight="1" spans="1:9">
      <c r="A54" s="3" t="s">
        <v>953</v>
      </c>
      <c r="B54" s="3" t="s">
        <v>954</v>
      </c>
      <c r="C54" s="3" t="s">
        <v>783</v>
      </c>
      <c r="D54" s="3" t="s">
        <v>955</v>
      </c>
      <c r="E54" s="3">
        <v>53</v>
      </c>
      <c r="F54" s="8">
        <f t="shared" si="2"/>
        <v>0.736111111111111</v>
      </c>
      <c r="G54" s="3" t="s">
        <v>956</v>
      </c>
      <c r="H54" s="9">
        <v>64</v>
      </c>
      <c r="I54" s="8">
        <f t="shared" si="3"/>
        <v>0.888888888888889</v>
      </c>
    </row>
    <row r="55" customHeight="1" spans="1:9">
      <c r="A55" s="3" t="s">
        <v>957</v>
      </c>
      <c r="B55" s="3" t="s">
        <v>958</v>
      </c>
      <c r="C55" s="3" t="s">
        <v>783</v>
      </c>
      <c r="D55" s="3" t="s">
        <v>959</v>
      </c>
      <c r="E55" s="3">
        <v>54</v>
      </c>
      <c r="F55" s="8">
        <f t="shared" si="2"/>
        <v>0.75</v>
      </c>
      <c r="G55" s="3" t="s">
        <v>960</v>
      </c>
      <c r="H55" s="9">
        <v>58</v>
      </c>
      <c r="I55" s="8">
        <f t="shared" si="3"/>
        <v>0.805555555555556</v>
      </c>
    </row>
    <row r="56" customHeight="1" spans="1:9">
      <c r="A56" s="3" t="s">
        <v>961</v>
      </c>
      <c r="B56" s="3" t="s">
        <v>962</v>
      </c>
      <c r="C56" s="3" t="s">
        <v>767</v>
      </c>
      <c r="D56" s="3" t="s">
        <v>963</v>
      </c>
      <c r="E56" s="3">
        <v>55</v>
      </c>
      <c r="F56" s="8">
        <f t="shared" si="2"/>
        <v>0.763888888888889</v>
      </c>
      <c r="G56" s="3" t="s">
        <v>964</v>
      </c>
      <c r="H56" s="9">
        <v>55</v>
      </c>
      <c r="I56" s="8">
        <f t="shared" si="3"/>
        <v>0.763888888888889</v>
      </c>
    </row>
    <row r="57" customHeight="1" spans="1:9">
      <c r="A57" s="3" t="s">
        <v>965</v>
      </c>
      <c r="B57" s="3" t="s">
        <v>966</v>
      </c>
      <c r="C57" s="3" t="s">
        <v>767</v>
      </c>
      <c r="D57" s="3" t="s">
        <v>967</v>
      </c>
      <c r="E57" s="3">
        <v>56</v>
      </c>
      <c r="F57" s="8">
        <f t="shared" si="2"/>
        <v>0.777777777777778</v>
      </c>
      <c r="G57" s="3" t="s">
        <v>374</v>
      </c>
      <c r="H57" s="9">
        <v>47</v>
      </c>
      <c r="I57" s="8">
        <f t="shared" si="3"/>
        <v>0.652777777777778</v>
      </c>
    </row>
    <row r="58" customHeight="1" spans="1:9">
      <c r="A58" s="3" t="s">
        <v>968</v>
      </c>
      <c r="B58" s="3" t="s">
        <v>969</v>
      </c>
      <c r="C58" s="3" t="s">
        <v>767</v>
      </c>
      <c r="D58" s="3" t="s">
        <v>693</v>
      </c>
      <c r="E58" s="3">
        <v>57</v>
      </c>
      <c r="F58" s="8">
        <f t="shared" si="2"/>
        <v>0.791666666666667</v>
      </c>
      <c r="G58" s="3" t="s">
        <v>970</v>
      </c>
      <c r="H58" s="9">
        <v>42</v>
      </c>
      <c r="I58" s="8">
        <f t="shared" si="3"/>
        <v>0.583333333333333</v>
      </c>
    </row>
    <row r="59" customHeight="1" spans="1:9">
      <c r="A59" s="3" t="s">
        <v>971</v>
      </c>
      <c r="B59" s="3" t="s">
        <v>972</v>
      </c>
      <c r="C59" s="3" t="s">
        <v>767</v>
      </c>
      <c r="D59" s="3" t="s">
        <v>973</v>
      </c>
      <c r="E59" s="3">
        <v>58</v>
      </c>
      <c r="F59" s="8">
        <f t="shared" si="2"/>
        <v>0.805555555555556</v>
      </c>
      <c r="G59" s="3" t="s">
        <v>974</v>
      </c>
      <c r="H59" s="9">
        <v>34</v>
      </c>
      <c r="I59" s="8">
        <f t="shared" si="3"/>
        <v>0.472222222222222</v>
      </c>
    </row>
    <row r="60" customHeight="1" spans="1:9">
      <c r="A60" s="3" t="s">
        <v>975</v>
      </c>
      <c r="B60" s="3" t="s">
        <v>976</v>
      </c>
      <c r="C60" s="3" t="s">
        <v>767</v>
      </c>
      <c r="D60" s="3" t="s">
        <v>977</v>
      </c>
      <c r="E60" s="3">
        <v>59</v>
      </c>
      <c r="F60" s="8">
        <f t="shared" si="2"/>
        <v>0.819444444444444</v>
      </c>
      <c r="G60" s="3" t="s">
        <v>625</v>
      </c>
      <c r="H60" s="9">
        <v>54</v>
      </c>
      <c r="I60" s="8">
        <f t="shared" si="3"/>
        <v>0.75</v>
      </c>
    </row>
    <row r="61" customHeight="1" spans="1:9">
      <c r="A61" s="3" t="s">
        <v>978</v>
      </c>
      <c r="B61" s="3" t="s">
        <v>979</v>
      </c>
      <c r="C61" s="3" t="s">
        <v>783</v>
      </c>
      <c r="D61" s="3" t="s">
        <v>980</v>
      </c>
      <c r="E61" s="3">
        <v>60</v>
      </c>
      <c r="F61" s="8">
        <f t="shared" si="2"/>
        <v>0.833333333333333</v>
      </c>
      <c r="G61" s="3" t="s">
        <v>981</v>
      </c>
      <c r="H61" s="9">
        <v>65</v>
      </c>
      <c r="I61" s="8">
        <f t="shared" si="3"/>
        <v>0.902777777777778</v>
      </c>
    </row>
    <row r="62" customHeight="1" spans="1:9">
      <c r="A62" s="3" t="s">
        <v>982</v>
      </c>
      <c r="B62" s="3" t="s">
        <v>983</v>
      </c>
      <c r="C62" s="3" t="s">
        <v>783</v>
      </c>
      <c r="D62" s="3" t="s">
        <v>984</v>
      </c>
      <c r="E62" s="3">
        <v>61</v>
      </c>
      <c r="F62" s="8">
        <f t="shared" si="2"/>
        <v>0.847222222222222</v>
      </c>
      <c r="G62" s="3" t="s">
        <v>985</v>
      </c>
      <c r="H62" s="9">
        <v>43</v>
      </c>
      <c r="I62" s="8">
        <f t="shared" si="3"/>
        <v>0.597222222222222</v>
      </c>
    </row>
    <row r="63" customHeight="1" spans="1:9">
      <c r="A63" s="3" t="s">
        <v>986</v>
      </c>
      <c r="B63" s="3" t="s">
        <v>987</v>
      </c>
      <c r="C63" s="3" t="s">
        <v>783</v>
      </c>
      <c r="D63" s="3" t="s">
        <v>988</v>
      </c>
      <c r="E63" s="3">
        <v>62</v>
      </c>
      <c r="F63" s="8">
        <f t="shared" si="2"/>
        <v>0.861111111111111</v>
      </c>
      <c r="G63" s="3" t="s">
        <v>989</v>
      </c>
      <c r="H63" s="9">
        <v>66</v>
      </c>
      <c r="I63" s="8">
        <f t="shared" si="3"/>
        <v>0.916666666666667</v>
      </c>
    </row>
    <row r="64" customHeight="1" spans="1:9">
      <c r="A64" s="3" t="s">
        <v>990</v>
      </c>
      <c r="B64" s="3" t="s">
        <v>991</v>
      </c>
      <c r="C64" s="3" t="s">
        <v>783</v>
      </c>
      <c r="D64" s="3" t="s">
        <v>992</v>
      </c>
      <c r="E64" s="3">
        <v>63</v>
      </c>
      <c r="F64" s="8">
        <f t="shared" si="2"/>
        <v>0.875</v>
      </c>
      <c r="G64" s="3" t="s">
        <v>993</v>
      </c>
      <c r="H64" s="9">
        <v>67</v>
      </c>
      <c r="I64" s="8">
        <f t="shared" si="3"/>
        <v>0.930555555555556</v>
      </c>
    </row>
    <row r="65" customHeight="1" spans="1:9">
      <c r="A65" s="3" t="s">
        <v>994</v>
      </c>
      <c r="B65" s="3" t="s">
        <v>995</v>
      </c>
      <c r="C65" s="3" t="s">
        <v>783</v>
      </c>
      <c r="D65" s="3" t="s">
        <v>996</v>
      </c>
      <c r="E65" s="3">
        <v>64</v>
      </c>
      <c r="F65" s="8">
        <f t="shared" si="2"/>
        <v>0.888888888888889</v>
      </c>
      <c r="G65" s="3" t="s">
        <v>997</v>
      </c>
      <c r="H65" s="9">
        <v>59</v>
      </c>
      <c r="I65" s="8">
        <f t="shared" si="3"/>
        <v>0.819444444444444</v>
      </c>
    </row>
    <row r="66" customHeight="1" spans="1:9">
      <c r="A66" s="3" t="s">
        <v>998</v>
      </c>
      <c r="B66" s="3" t="s">
        <v>999</v>
      </c>
      <c r="C66" s="3" t="s">
        <v>783</v>
      </c>
      <c r="D66" s="3" t="s">
        <v>1000</v>
      </c>
      <c r="E66" s="3">
        <v>65</v>
      </c>
      <c r="F66" s="8">
        <f t="shared" si="2"/>
        <v>0.902777777777778</v>
      </c>
      <c r="G66" s="3" t="s">
        <v>1001</v>
      </c>
      <c r="H66" s="9">
        <v>68</v>
      </c>
      <c r="I66" s="8">
        <f t="shared" si="3"/>
        <v>0.944444444444444</v>
      </c>
    </row>
    <row r="67" customHeight="1" spans="1:9">
      <c r="A67" s="3" t="s">
        <v>1002</v>
      </c>
      <c r="B67" s="3" t="s">
        <v>1003</v>
      </c>
      <c r="C67" s="3" t="s">
        <v>767</v>
      </c>
      <c r="D67" s="3" t="s">
        <v>1004</v>
      </c>
      <c r="E67" s="3">
        <v>66</v>
      </c>
      <c r="F67" s="8">
        <f>E67/72</f>
        <v>0.916666666666667</v>
      </c>
      <c r="G67" s="3" t="s">
        <v>1005</v>
      </c>
      <c r="H67" s="9">
        <v>70</v>
      </c>
      <c r="I67" s="8">
        <f>H67/72</f>
        <v>0.972222222222222</v>
      </c>
    </row>
    <row r="68" customHeight="1" spans="1:9">
      <c r="A68" s="3" t="s">
        <v>1006</v>
      </c>
      <c r="B68" s="3" t="s">
        <v>1007</v>
      </c>
      <c r="C68" s="3" t="s">
        <v>767</v>
      </c>
      <c r="D68" s="3" t="s">
        <v>1008</v>
      </c>
      <c r="E68" s="3">
        <v>67</v>
      </c>
      <c r="F68" s="8">
        <f>E68/72</f>
        <v>0.930555555555556</v>
      </c>
      <c r="G68" s="3" t="s">
        <v>1009</v>
      </c>
      <c r="H68" s="9">
        <v>61</v>
      </c>
      <c r="I68" s="8">
        <f>H68/72</f>
        <v>0.847222222222222</v>
      </c>
    </row>
    <row r="69" customHeight="1" spans="1:9">
      <c r="A69" s="3" t="s">
        <v>1010</v>
      </c>
      <c r="B69" s="3" t="s">
        <v>1011</v>
      </c>
      <c r="C69" s="3" t="s">
        <v>783</v>
      </c>
      <c r="D69" s="3" t="s">
        <v>1012</v>
      </c>
      <c r="E69" s="3">
        <v>68</v>
      </c>
      <c r="F69" s="8">
        <f>E69/72</f>
        <v>0.944444444444444</v>
      </c>
      <c r="G69" s="3" t="s">
        <v>1013</v>
      </c>
      <c r="H69" s="9">
        <v>71</v>
      </c>
      <c r="I69" s="8">
        <f>H69/72</f>
        <v>0.986111111111111</v>
      </c>
    </row>
    <row r="70" customHeight="1" spans="1:9">
      <c r="A70" s="3" t="s">
        <v>1014</v>
      </c>
      <c r="B70" s="3" t="s">
        <v>1015</v>
      </c>
      <c r="C70" s="3" t="s">
        <v>767</v>
      </c>
      <c r="D70" s="3" t="s">
        <v>1016</v>
      </c>
      <c r="E70" s="3">
        <v>69</v>
      </c>
      <c r="F70" s="8">
        <f>E70/72</f>
        <v>0.958333333333333</v>
      </c>
      <c r="G70" s="3" t="s">
        <v>1017</v>
      </c>
      <c r="H70" s="9">
        <v>62</v>
      </c>
      <c r="I70" s="8">
        <f>H70/72</f>
        <v>0.861111111111111</v>
      </c>
    </row>
    <row r="71" customHeight="1" spans="1:9">
      <c r="A71" s="3" t="s">
        <v>1018</v>
      </c>
      <c r="B71" s="3" t="s">
        <v>1019</v>
      </c>
      <c r="C71" s="3" t="s">
        <v>767</v>
      </c>
      <c r="D71" s="3" t="s">
        <v>1020</v>
      </c>
      <c r="E71" s="3">
        <v>70</v>
      </c>
      <c r="F71" s="8">
        <f>E71/72</f>
        <v>0.972222222222222</v>
      </c>
      <c r="G71" s="3" t="s">
        <v>1021</v>
      </c>
      <c r="H71" s="9">
        <v>63</v>
      </c>
      <c r="I71" s="8">
        <f>H71/72</f>
        <v>0.875</v>
      </c>
    </row>
    <row r="72" customHeight="1" spans="1:9">
      <c r="A72" s="3" t="s">
        <v>1022</v>
      </c>
      <c r="B72" s="3" t="s">
        <v>1023</v>
      </c>
      <c r="C72" s="3" t="s">
        <v>783</v>
      </c>
      <c r="D72" s="3" t="s">
        <v>1024</v>
      </c>
      <c r="E72" s="3">
        <v>71</v>
      </c>
      <c r="F72" s="8">
        <f>E72/72</f>
        <v>0.986111111111111</v>
      </c>
      <c r="G72" s="3" t="s">
        <v>1025</v>
      </c>
      <c r="H72" s="9">
        <v>72</v>
      </c>
      <c r="I72" s="8">
        <f>H72/72</f>
        <v>1</v>
      </c>
    </row>
    <row r="73" customHeight="1" spans="1:9">
      <c r="A73" s="3" t="s">
        <v>1026</v>
      </c>
      <c r="B73" s="3" t="s">
        <v>1027</v>
      </c>
      <c r="C73" s="3" t="s">
        <v>767</v>
      </c>
      <c r="D73" s="3" t="s">
        <v>1028</v>
      </c>
      <c r="E73" s="3">
        <v>72</v>
      </c>
      <c r="F73" s="8">
        <f>E73/72</f>
        <v>1</v>
      </c>
      <c r="G73" s="3" t="s">
        <v>1029</v>
      </c>
      <c r="H73" s="9">
        <v>69</v>
      </c>
      <c r="I73" s="8">
        <f>H73/72</f>
        <v>0.958333333333333</v>
      </c>
    </row>
  </sheetData>
  <autoFilter ref="A1:X73">
    <sortState ref="A2:X73">
      <sortCondition ref="D1" descending="1"/>
    </sortState>
  </autoFilter>
  <sortState ref="A2:AB73">
    <sortCondition ref="H2"/>
  </sortState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103"/>
  <sheetViews>
    <sheetView workbookViewId="0">
      <selection activeCell="A1" sqref="$A1:$XFD1"/>
    </sheetView>
  </sheetViews>
  <sheetFormatPr defaultColWidth="9" defaultRowHeight="32" customHeight="1"/>
  <cols>
    <col min="1" max="5" width="9" style="2"/>
    <col min="6" max="6" width="12.625" style="2"/>
    <col min="7" max="8" width="9" style="2"/>
    <col min="9" max="9" width="12.625" style="2"/>
    <col min="10" max="16384" width="9" style="2"/>
  </cols>
  <sheetData>
    <row r="1" customHeight="1" spans="1:9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="1" customFormat="1" customHeight="1" spans="1:9">
      <c r="A2" s="10" t="s">
        <v>1030</v>
      </c>
      <c r="B2" s="10" t="s">
        <v>1031</v>
      </c>
      <c r="C2" s="10" t="s">
        <v>1032</v>
      </c>
      <c r="D2" s="10" t="s">
        <v>1033</v>
      </c>
      <c r="E2" s="10">
        <v>1</v>
      </c>
      <c r="F2" s="11">
        <f>E2/102</f>
        <v>0.00980392156862745</v>
      </c>
      <c r="G2" s="10" t="s">
        <v>1034</v>
      </c>
      <c r="H2" s="12">
        <v>1</v>
      </c>
      <c r="I2" s="11">
        <f>H2/102</f>
        <v>0.00980392156862745</v>
      </c>
    </row>
    <row r="3" s="1" customFormat="1" customHeight="1" spans="1:9">
      <c r="A3" s="10" t="s">
        <v>1035</v>
      </c>
      <c r="B3" s="10" t="s">
        <v>1036</v>
      </c>
      <c r="C3" s="10" t="s">
        <v>1032</v>
      </c>
      <c r="D3" s="10" t="s">
        <v>160</v>
      </c>
      <c r="E3" s="10">
        <v>2</v>
      </c>
      <c r="F3" s="11">
        <f t="shared" ref="F3:F34" si="0">E3/102</f>
        <v>0.0196078431372549</v>
      </c>
      <c r="G3" s="10" t="s">
        <v>1037</v>
      </c>
      <c r="H3" s="12">
        <v>7</v>
      </c>
      <c r="I3" s="11">
        <f t="shared" ref="I3:I34" si="1">H3/102</f>
        <v>0.0686274509803922</v>
      </c>
    </row>
    <row r="4" s="1" customFormat="1" customHeight="1" spans="1:9">
      <c r="A4" s="10" t="s">
        <v>1038</v>
      </c>
      <c r="B4" s="10" t="s">
        <v>1039</v>
      </c>
      <c r="C4" s="10" t="s">
        <v>1032</v>
      </c>
      <c r="D4" s="10" t="s">
        <v>1040</v>
      </c>
      <c r="E4" s="10">
        <v>3</v>
      </c>
      <c r="F4" s="11">
        <f t="shared" si="0"/>
        <v>0.0294117647058824</v>
      </c>
      <c r="G4" s="10" t="s">
        <v>1041</v>
      </c>
      <c r="H4" s="12">
        <v>2</v>
      </c>
      <c r="I4" s="11">
        <f t="shared" si="1"/>
        <v>0.0196078431372549</v>
      </c>
    </row>
    <row r="5" s="1" customFormat="1" customHeight="1" spans="1:24">
      <c r="A5" s="3" t="s">
        <v>1042</v>
      </c>
      <c r="B5" s="3" t="s">
        <v>1043</v>
      </c>
      <c r="C5" s="3" t="s">
        <v>1044</v>
      </c>
      <c r="D5" s="3" t="s">
        <v>1045</v>
      </c>
      <c r="E5" s="13">
        <v>4</v>
      </c>
      <c r="F5" s="14">
        <f t="shared" si="0"/>
        <v>0.0392156862745098</v>
      </c>
      <c r="G5" s="3" t="s">
        <v>1046</v>
      </c>
      <c r="H5" s="9">
        <v>17</v>
      </c>
      <c r="I5" s="14">
        <f t="shared" si="1"/>
        <v>0.166666666666667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="1" customFormat="1" customHeight="1" spans="1:9">
      <c r="A6" s="10" t="s">
        <v>1047</v>
      </c>
      <c r="B6" s="10" t="s">
        <v>1048</v>
      </c>
      <c r="C6" s="10" t="s">
        <v>1049</v>
      </c>
      <c r="D6" s="10" t="s">
        <v>32</v>
      </c>
      <c r="E6" s="10">
        <v>5</v>
      </c>
      <c r="F6" s="11">
        <f t="shared" si="0"/>
        <v>0.0490196078431373</v>
      </c>
      <c r="G6" s="10" t="s">
        <v>101</v>
      </c>
      <c r="H6" s="12">
        <v>3</v>
      </c>
      <c r="I6" s="11">
        <f t="shared" si="1"/>
        <v>0.0294117647058824</v>
      </c>
    </row>
    <row r="7" s="1" customFormat="1" customHeight="1" spans="1:9">
      <c r="A7" s="10" t="s">
        <v>1050</v>
      </c>
      <c r="B7" s="10" t="s">
        <v>1051</v>
      </c>
      <c r="C7" s="10" t="s">
        <v>1049</v>
      </c>
      <c r="D7" s="10" t="s">
        <v>1052</v>
      </c>
      <c r="E7" s="10">
        <v>6</v>
      </c>
      <c r="F7" s="11">
        <f t="shared" si="0"/>
        <v>0.0588235294117647</v>
      </c>
      <c r="G7" s="10" t="s">
        <v>1053</v>
      </c>
      <c r="H7" s="12">
        <v>6</v>
      </c>
      <c r="I7" s="11">
        <f t="shared" si="1"/>
        <v>0.0588235294117647</v>
      </c>
    </row>
    <row r="8" s="1" customFormat="1" customHeight="1" spans="1:9">
      <c r="A8" s="10" t="s">
        <v>1054</v>
      </c>
      <c r="B8" s="10" t="s">
        <v>1055</v>
      </c>
      <c r="C8" s="10" t="s">
        <v>1032</v>
      </c>
      <c r="D8" s="10" t="s">
        <v>1056</v>
      </c>
      <c r="E8" s="10">
        <v>7</v>
      </c>
      <c r="F8" s="11">
        <f t="shared" si="0"/>
        <v>0.0686274509803922</v>
      </c>
      <c r="G8" s="10" t="s">
        <v>1057</v>
      </c>
      <c r="H8" s="12">
        <v>4</v>
      </c>
      <c r="I8" s="11">
        <f t="shared" si="1"/>
        <v>0.0392156862745098</v>
      </c>
    </row>
    <row r="9" customHeight="1" spans="1:24">
      <c r="A9" s="10" t="s">
        <v>1058</v>
      </c>
      <c r="B9" s="10" t="s">
        <v>1059</v>
      </c>
      <c r="C9" s="10" t="s">
        <v>1044</v>
      </c>
      <c r="D9" s="10" t="s">
        <v>1060</v>
      </c>
      <c r="E9" s="10">
        <v>8</v>
      </c>
      <c r="F9" s="11">
        <f t="shared" si="0"/>
        <v>0.0784313725490196</v>
      </c>
      <c r="G9" s="10" t="s">
        <v>1061</v>
      </c>
      <c r="H9" s="12">
        <v>5</v>
      </c>
      <c r="I9" s="11">
        <f t="shared" si="1"/>
        <v>0.0490196078431373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customHeight="1" spans="1:9">
      <c r="A10" s="3" t="s">
        <v>1062</v>
      </c>
      <c r="B10" s="3" t="s">
        <v>1063</v>
      </c>
      <c r="C10" s="3" t="s">
        <v>1044</v>
      </c>
      <c r="D10" s="3" t="s">
        <v>1064</v>
      </c>
      <c r="E10" s="13">
        <v>9</v>
      </c>
      <c r="F10" s="14">
        <f t="shared" si="0"/>
        <v>0.0882352941176471</v>
      </c>
      <c r="G10" s="3" t="s">
        <v>1065</v>
      </c>
      <c r="H10" s="9">
        <v>37</v>
      </c>
      <c r="I10" s="14">
        <f t="shared" si="1"/>
        <v>0.362745098039216</v>
      </c>
    </row>
    <row r="11" customHeight="1" spans="1:9">
      <c r="A11" s="3" t="s">
        <v>1066</v>
      </c>
      <c r="B11" s="3" t="s">
        <v>1067</v>
      </c>
      <c r="C11" s="3" t="s">
        <v>1032</v>
      </c>
      <c r="D11" s="3" t="s">
        <v>1068</v>
      </c>
      <c r="E11" s="13">
        <v>10</v>
      </c>
      <c r="F11" s="14">
        <f t="shared" si="0"/>
        <v>0.0980392156862745</v>
      </c>
      <c r="G11" s="3" t="s">
        <v>1069</v>
      </c>
      <c r="H11" s="9">
        <v>25</v>
      </c>
      <c r="I11" s="14">
        <f t="shared" si="1"/>
        <v>0.245098039215686</v>
      </c>
    </row>
    <row r="12" customHeight="1" spans="1:9">
      <c r="A12" s="3" t="s">
        <v>1070</v>
      </c>
      <c r="B12" s="3" t="s">
        <v>1071</v>
      </c>
      <c r="C12" s="3" t="s">
        <v>1032</v>
      </c>
      <c r="D12" s="3" t="s">
        <v>1072</v>
      </c>
      <c r="E12" s="13">
        <v>11</v>
      </c>
      <c r="F12" s="14">
        <f t="shared" si="0"/>
        <v>0.107843137254902</v>
      </c>
      <c r="G12" s="3" t="s">
        <v>25</v>
      </c>
      <c r="H12" s="9">
        <v>12</v>
      </c>
      <c r="I12" s="14">
        <f t="shared" si="1"/>
        <v>0.117647058823529</v>
      </c>
    </row>
    <row r="13" customHeight="1" spans="1:9">
      <c r="A13" s="3" t="s">
        <v>1073</v>
      </c>
      <c r="B13" s="3" t="s">
        <v>1074</v>
      </c>
      <c r="C13" s="3" t="s">
        <v>1032</v>
      </c>
      <c r="D13" s="3" t="s">
        <v>1075</v>
      </c>
      <c r="E13" s="13">
        <v>12</v>
      </c>
      <c r="F13" s="14">
        <f t="shared" si="0"/>
        <v>0.117647058823529</v>
      </c>
      <c r="G13" s="3" t="s">
        <v>1076</v>
      </c>
      <c r="H13" s="9">
        <v>34</v>
      </c>
      <c r="I13" s="14">
        <f t="shared" si="1"/>
        <v>0.333333333333333</v>
      </c>
    </row>
    <row r="14" customHeight="1" spans="1:9">
      <c r="A14" s="3" t="s">
        <v>1077</v>
      </c>
      <c r="B14" s="3" t="s">
        <v>1078</v>
      </c>
      <c r="C14" s="3" t="s">
        <v>1049</v>
      </c>
      <c r="D14" s="3" t="s">
        <v>1079</v>
      </c>
      <c r="E14" s="13">
        <v>13</v>
      </c>
      <c r="F14" s="14">
        <f t="shared" si="0"/>
        <v>0.127450980392157</v>
      </c>
      <c r="G14" s="3" t="s">
        <v>804</v>
      </c>
      <c r="H14" s="9">
        <v>11</v>
      </c>
      <c r="I14" s="14">
        <f t="shared" si="1"/>
        <v>0.107843137254902</v>
      </c>
    </row>
    <row r="15" customHeight="1" spans="1:9">
      <c r="A15" s="3" t="s">
        <v>1080</v>
      </c>
      <c r="B15" s="3" t="s">
        <v>1081</v>
      </c>
      <c r="C15" s="3" t="s">
        <v>1044</v>
      </c>
      <c r="D15" s="3" t="s">
        <v>1082</v>
      </c>
      <c r="E15" s="13">
        <v>14</v>
      </c>
      <c r="F15" s="14">
        <f t="shared" si="0"/>
        <v>0.137254901960784</v>
      </c>
      <c r="G15" s="3" t="s">
        <v>1083</v>
      </c>
      <c r="H15" s="9">
        <v>8</v>
      </c>
      <c r="I15" s="14">
        <f t="shared" si="1"/>
        <v>0.0784313725490196</v>
      </c>
    </row>
    <row r="16" customHeight="1" spans="1:9">
      <c r="A16" s="3" t="s">
        <v>1084</v>
      </c>
      <c r="B16" s="3" t="s">
        <v>1085</v>
      </c>
      <c r="C16" s="3" t="s">
        <v>1044</v>
      </c>
      <c r="D16" s="3" t="s">
        <v>234</v>
      </c>
      <c r="E16" s="13">
        <v>15</v>
      </c>
      <c r="F16" s="14">
        <f t="shared" si="0"/>
        <v>0.147058823529412</v>
      </c>
      <c r="G16" s="3" t="s">
        <v>1083</v>
      </c>
      <c r="H16" s="9">
        <v>8</v>
      </c>
      <c r="I16" s="14">
        <f t="shared" si="1"/>
        <v>0.0784313725490196</v>
      </c>
    </row>
    <row r="17" customHeight="1" spans="1:9">
      <c r="A17" s="3" t="s">
        <v>1086</v>
      </c>
      <c r="B17" s="3" t="s">
        <v>1087</v>
      </c>
      <c r="C17" s="3" t="s">
        <v>1044</v>
      </c>
      <c r="D17" s="3" t="s">
        <v>1088</v>
      </c>
      <c r="E17" s="13">
        <v>16</v>
      </c>
      <c r="F17" s="14">
        <f t="shared" si="0"/>
        <v>0.156862745098039</v>
      </c>
      <c r="G17" s="3" t="s">
        <v>1089</v>
      </c>
      <c r="H17" s="9">
        <v>10</v>
      </c>
      <c r="I17" s="14">
        <f t="shared" si="1"/>
        <v>0.0980392156862745</v>
      </c>
    </row>
    <row r="18" customHeight="1" spans="1:9">
      <c r="A18" s="3" t="s">
        <v>1090</v>
      </c>
      <c r="B18" s="3" t="s">
        <v>1091</v>
      </c>
      <c r="C18" s="3" t="s">
        <v>1044</v>
      </c>
      <c r="D18" s="3" t="s">
        <v>1092</v>
      </c>
      <c r="E18" s="13">
        <v>17</v>
      </c>
      <c r="F18" s="14">
        <f t="shared" si="0"/>
        <v>0.166666666666667</v>
      </c>
      <c r="G18" s="3" t="s">
        <v>1093</v>
      </c>
      <c r="H18" s="9">
        <v>13</v>
      </c>
      <c r="I18" s="14">
        <f t="shared" si="1"/>
        <v>0.127450980392157</v>
      </c>
    </row>
    <row r="19" customHeight="1" spans="1:9">
      <c r="A19" s="3" t="s">
        <v>1094</v>
      </c>
      <c r="B19" s="3" t="s">
        <v>1095</v>
      </c>
      <c r="C19" s="3" t="s">
        <v>1032</v>
      </c>
      <c r="D19" s="3" t="s">
        <v>865</v>
      </c>
      <c r="E19" s="13">
        <v>18</v>
      </c>
      <c r="F19" s="14">
        <f t="shared" si="0"/>
        <v>0.176470588235294</v>
      </c>
      <c r="G19" s="3" t="s">
        <v>1096</v>
      </c>
      <c r="H19" s="9">
        <v>26</v>
      </c>
      <c r="I19" s="14">
        <f t="shared" si="1"/>
        <v>0.254901960784314</v>
      </c>
    </row>
    <row r="20" customHeight="1" spans="1:9">
      <c r="A20" s="3" t="s">
        <v>1097</v>
      </c>
      <c r="B20" s="3" t="s">
        <v>1098</v>
      </c>
      <c r="C20" s="3" t="s">
        <v>1049</v>
      </c>
      <c r="D20" s="3" t="s">
        <v>1099</v>
      </c>
      <c r="E20" s="13">
        <v>19</v>
      </c>
      <c r="F20" s="14">
        <f t="shared" si="0"/>
        <v>0.186274509803922</v>
      </c>
      <c r="G20" s="3" t="s">
        <v>1100</v>
      </c>
      <c r="H20" s="9">
        <v>20</v>
      </c>
      <c r="I20" s="14">
        <f t="shared" si="1"/>
        <v>0.196078431372549</v>
      </c>
    </row>
    <row r="21" customHeight="1" spans="1:9">
      <c r="A21" s="3" t="s">
        <v>1101</v>
      </c>
      <c r="B21" s="3" t="s">
        <v>1102</v>
      </c>
      <c r="C21" s="3" t="s">
        <v>1049</v>
      </c>
      <c r="D21" s="3" t="s">
        <v>1103</v>
      </c>
      <c r="E21" s="13">
        <v>20</v>
      </c>
      <c r="F21" s="14">
        <f t="shared" si="0"/>
        <v>0.196078431372549</v>
      </c>
      <c r="G21" s="3" t="s">
        <v>1104</v>
      </c>
      <c r="H21" s="9">
        <v>15</v>
      </c>
      <c r="I21" s="14">
        <f t="shared" si="1"/>
        <v>0.147058823529412</v>
      </c>
    </row>
    <row r="22" customHeight="1" spans="1:9">
      <c r="A22" s="3" t="s">
        <v>1105</v>
      </c>
      <c r="B22" s="3" t="s">
        <v>1106</v>
      </c>
      <c r="C22" s="3" t="s">
        <v>1049</v>
      </c>
      <c r="D22" s="3" t="s">
        <v>1107</v>
      </c>
      <c r="E22" s="13">
        <v>21</v>
      </c>
      <c r="F22" s="14">
        <f t="shared" si="0"/>
        <v>0.205882352941176</v>
      </c>
      <c r="G22" s="3" t="s">
        <v>1108</v>
      </c>
      <c r="H22" s="9">
        <v>44</v>
      </c>
      <c r="I22" s="14">
        <f t="shared" si="1"/>
        <v>0.431372549019608</v>
      </c>
    </row>
    <row r="23" customHeight="1" spans="1:9">
      <c r="A23" s="3" t="s">
        <v>1109</v>
      </c>
      <c r="B23" s="3" t="s">
        <v>1110</v>
      </c>
      <c r="C23" s="3" t="s">
        <v>1032</v>
      </c>
      <c r="D23" s="3" t="s">
        <v>44</v>
      </c>
      <c r="E23" s="13">
        <v>22</v>
      </c>
      <c r="F23" s="14">
        <f t="shared" si="0"/>
        <v>0.215686274509804</v>
      </c>
      <c r="G23" s="3" t="s">
        <v>1111</v>
      </c>
      <c r="H23" s="9">
        <v>14</v>
      </c>
      <c r="I23" s="14">
        <f t="shared" si="1"/>
        <v>0.137254901960784</v>
      </c>
    </row>
    <row r="24" customHeight="1" spans="1:9">
      <c r="A24" s="3" t="s">
        <v>1112</v>
      </c>
      <c r="B24" s="3" t="s">
        <v>1113</v>
      </c>
      <c r="C24" s="3" t="s">
        <v>1049</v>
      </c>
      <c r="D24" s="3" t="s">
        <v>270</v>
      </c>
      <c r="E24" s="13">
        <v>23</v>
      </c>
      <c r="F24" s="14">
        <f t="shared" si="0"/>
        <v>0.225490196078431</v>
      </c>
      <c r="G24" s="3" t="s">
        <v>332</v>
      </c>
      <c r="H24" s="9">
        <v>46</v>
      </c>
      <c r="I24" s="14">
        <f t="shared" si="1"/>
        <v>0.450980392156863</v>
      </c>
    </row>
    <row r="25" customHeight="1" spans="1:9">
      <c r="A25" s="3" t="s">
        <v>1114</v>
      </c>
      <c r="B25" s="3" t="s">
        <v>1115</v>
      </c>
      <c r="C25" s="3" t="s">
        <v>1049</v>
      </c>
      <c r="D25" s="3" t="s">
        <v>1116</v>
      </c>
      <c r="E25" s="13">
        <v>24</v>
      </c>
      <c r="F25" s="14">
        <f t="shared" si="0"/>
        <v>0.235294117647059</v>
      </c>
      <c r="G25" s="3" t="s">
        <v>194</v>
      </c>
      <c r="H25" s="9">
        <v>47</v>
      </c>
      <c r="I25" s="14">
        <f t="shared" si="1"/>
        <v>0.46078431372549</v>
      </c>
    </row>
    <row r="26" customHeight="1" spans="1:9">
      <c r="A26" s="3" t="s">
        <v>1117</v>
      </c>
      <c r="B26" s="3" t="s">
        <v>1118</v>
      </c>
      <c r="C26" s="3" t="s">
        <v>1044</v>
      </c>
      <c r="D26" s="3" t="s">
        <v>1119</v>
      </c>
      <c r="E26" s="13">
        <v>25</v>
      </c>
      <c r="F26" s="14">
        <f t="shared" si="0"/>
        <v>0.245098039215686</v>
      </c>
      <c r="G26" s="3" t="s">
        <v>1065</v>
      </c>
      <c r="H26" s="9">
        <v>37</v>
      </c>
      <c r="I26" s="14">
        <f t="shared" si="1"/>
        <v>0.362745098039216</v>
      </c>
    </row>
    <row r="27" customHeight="1" spans="1:9">
      <c r="A27" s="3" t="s">
        <v>1120</v>
      </c>
      <c r="B27" s="3" t="s">
        <v>1121</v>
      </c>
      <c r="C27" s="3" t="s">
        <v>1032</v>
      </c>
      <c r="D27" s="3" t="s">
        <v>1122</v>
      </c>
      <c r="E27" s="13">
        <v>26</v>
      </c>
      <c r="F27" s="14">
        <f t="shared" si="0"/>
        <v>0.254901960784314</v>
      </c>
      <c r="G27" s="3" t="s">
        <v>1123</v>
      </c>
      <c r="H27" s="9">
        <v>49</v>
      </c>
      <c r="I27" s="14">
        <f t="shared" si="1"/>
        <v>0.480392156862745</v>
      </c>
    </row>
    <row r="28" customHeight="1" spans="1:9">
      <c r="A28" s="3" t="s">
        <v>1124</v>
      </c>
      <c r="B28" s="3" t="s">
        <v>1125</v>
      </c>
      <c r="C28" s="3" t="s">
        <v>1044</v>
      </c>
      <c r="D28" s="3" t="s">
        <v>241</v>
      </c>
      <c r="E28" s="13">
        <v>27</v>
      </c>
      <c r="F28" s="14">
        <f t="shared" si="0"/>
        <v>0.264705882352941</v>
      </c>
      <c r="G28" s="3" t="s">
        <v>1126</v>
      </c>
      <c r="H28" s="9">
        <v>16</v>
      </c>
      <c r="I28" s="14">
        <f t="shared" si="1"/>
        <v>0.156862745098039</v>
      </c>
    </row>
    <row r="29" customHeight="1" spans="1:9">
      <c r="A29" s="3" t="s">
        <v>1127</v>
      </c>
      <c r="B29" s="3" t="s">
        <v>1128</v>
      </c>
      <c r="C29" s="3" t="s">
        <v>1049</v>
      </c>
      <c r="D29" s="3" t="s">
        <v>363</v>
      </c>
      <c r="E29" s="13">
        <v>28</v>
      </c>
      <c r="F29" s="14">
        <f t="shared" si="0"/>
        <v>0.274509803921569</v>
      </c>
      <c r="G29" s="3" t="s">
        <v>1129</v>
      </c>
      <c r="H29" s="9">
        <v>61</v>
      </c>
      <c r="I29" s="14">
        <f t="shared" si="1"/>
        <v>0.598039215686274</v>
      </c>
    </row>
    <row r="30" customHeight="1" spans="1:9">
      <c r="A30" s="3" t="s">
        <v>1130</v>
      </c>
      <c r="B30" s="3" t="s">
        <v>1131</v>
      </c>
      <c r="C30" s="3" t="s">
        <v>1032</v>
      </c>
      <c r="D30" s="3" t="s">
        <v>1132</v>
      </c>
      <c r="E30" s="13">
        <v>29</v>
      </c>
      <c r="F30" s="14">
        <f t="shared" si="0"/>
        <v>0.284313725490196</v>
      </c>
      <c r="G30" s="3" t="s">
        <v>1133</v>
      </c>
      <c r="H30" s="9">
        <v>18</v>
      </c>
      <c r="I30" s="14">
        <f t="shared" si="1"/>
        <v>0.176470588235294</v>
      </c>
    </row>
    <row r="31" customHeight="1" spans="1:9">
      <c r="A31" s="3" t="s">
        <v>1134</v>
      </c>
      <c r="B31" s="3" t="s">
        <v>1135</v>
      </c>
      <c r="C31" s="3" t="s">
        <v>1049</v>
      </c>
      <c r="D31" s="3" t="s">
        <v>1136</v>
      </c>
      <c r="E31" s="13">
        <v>30</v>
      </c>
      <c r="F31" s="14">
        <f t="shared" si="0"/>
        <v>0.294117647058824</v>
      </c>
      <c r="G31" s="3" t="s">
        <v>1082</v>
      </c>
      <c r="H31" s="9">
        <v>42</v>
      </c>
      <c r="I31" s="14">
        <f t="shared" si="1"/>
        <v>0.411764705882353</v>
      </c>
    </row>
    <row r="32" customHeight="1" spans="1:9">
      <c r="A32" s="3" t="s">
        <v>1137</v>
      </c>
      <c r="B32" s="3" t="s">
        <v>1138</v>
      </c>
      <c r="C32" s="3" t="s">
        <v>1044</v>
      </c>
      <c r="D32" s="3" t="s">
        <v>253</v>
      </c>
      <c r="E32" s="13">
        <v>31</v>
      </c>
      <c r="F32" s="14">
        <f t="shared" si="0"/>
        <v>0.303921568627451</v>
      </c>
      <c r="G32" s="3" t="s">
        <v>1139</v>
      </c>
      <c r="H32" s="9">
        <v>29</v>
      </c>
      <c r="I32" s="14">
        <f t="shared" si="1"/>
        <v>0.284313725490196</v>
      </c>
    </row>
    <row r="33" customHeight="1" spans="1:9">
      <c r="A33" s="3" t="s">
        <v>1140</v>
      </c>
      <c r="B33" s="3" t="s">
        <v>1141</v>
      </c>
      <c r="C33" s="3" t="s">
        <v>1032</v>
      </c>
      <c r="D33" s="3" t="s">
        <v>1142</v>
      </c>
      <c r="E33" s="13">
        <v>32</v>
      </c>
      <c r="F33" s="14">
        <f t="shared" si="0"/>
        <v>0.313725490196078</v>
      </c>
      <c r="G33" s="3" t="s">
        <v>1143</v>
      </c>
      <c r="H33" s="9">
        <v>28</v>
      </c>
      <c r="I33" s="14">
        <f t="shared" si="1"/>
        <v>0.274509803921569</v>
      </c>
    </row>
    <row r="34" customHeight="1" spans="1:9">
      <c r="A34" s="3" t="s">
        <v>1144</v>
      </c>
      <c r="B34" s="3" t="s">
        <v>1145</v>
      </c>
      <c r="C34" s="3" t="s">
        <v>1044</v>
      </c>
      <c r="D34" s="3" t="s">
        <v>1146</v>
      </c>
      <c r="E34" s="13">
        <v>33</v>
      </c>
      <c r="F34" s="14">
        <f t="shared" si="0"/>
        <v>0.323529411764706</v>
      </c>
      <c r="G34" s="3" t="s">
        <v>1147</v>
      </c>
      <c r="H34" s="9">
        <v>54</v>
      </c>
      <c r="I34" s="14">
        <f t="shared" si="1"/>
        <v>0.529411764705882</v>
      </c>
    </row>
    <row r="35" customHeight="1" spans="1:9">
      <c r="A35" s="3" t="s">
        <v>1148</v>
      </c>
      <c r="B35" s="3" t="s">
        <v>1149</v>
      </c>
      <c r="C35" s="3" t="s">
        <v>1032</v>
      </c>
      <c r="D35" s="3" t="s">
        <v>296</v>
      </c>
      <c r="E35" s="13">
        <v>34</v>
      </c>
      <c r="F35" s="14">
        <f t="shared" ref="F35:F66" si="2">E35/102</f>
        <v>0.333333333333333</v>
      </c>
      <c r="G35" s="3" t="s">
        <v>210</v>
      </c>
      <c r="H35" s="9">
        <v>52</v>
      </c>
      <c r="I35" s="14">
        <f t="shared" ref="I35:I66" si="3">H35/102</f>
        <v>0.509803921568627</v>
      </c>
    </row>
    <row r="36" customHeight="1" spans="1:9">
      <c r="A36" s="3" t="s">
        <v>1150</v>
      </c>
      <c r="B36" s="3" t="s">
        <v>1151</v>
      </c>
      <c r="C36" s="3" t="s">
        <v>1044</v>
      </c>
      <c r="D36" s="3" t="s">
        <v>269</v>
      </c>
      <c r="E36" s="13">
        <v>35</v>
      </c>
      <c r="F36" s="14">
        <f t="shared" si="2"/>
        <v>0.343137254901961</v>
      </c>
      <c r="G36" s="3" t="s">
        <v>359</v>
      </c>
      <c r="H36" s="9">
        <v>32</v>
      </c>
      <c r="I36" s="14">
        <f t="shared" si="3"/>
        <v>0.313725490196078</v>
      </c>
    </row>
    <row r="37" customHeight="1" spans="1:9">
      <c r="A37" s="3" t="s">
        <v>1152</v>
      </c>
      <c r="B37" s="3" t="s">
        <v>1153</v>
      </c>
      <c r="C37" s="3" t="s">
        <v>1032</v>
      </c>
      <c r="D37" s="3" t="s">
        <v>1154</v>
      </c>
      <c r="E37" s="13">
        <v>36</v>
      </c>
      <c r="F37" s="14">
        <f t="shared" si="2"/>
        <v>0.352941176470588</v>
      </c>
      <c r="G37" s="3" t="s">
        <v>1155</v>
      </c>
      <c r="H37" s="9">
        <v>19</v>
      </c>
      <c r="I37" s="14">
        <f t="shared" si="3"/>
        <v>0.186274509803922</v>
      </c>
    </row>
    <row r="38" customHeight="1" spans="1:9">
      <c r="A38" s="3" t="s">
        <v>1156</v>
      </c>
      <c r="B38" s="3" t="s">
        <v>1157</v>
      </c>
      <c r="C38" s="3" t="s">
        <v>1049</v>
      </c>
      <c r="D38" s="3" t="s">
        <v>1158</v>
      </c>
      <c r="E38" s="13">
        <v>37</v>
      </c>
      <c r="F38" s="14">
        <f t="shared" si="2"/>
        <v>0.362745098039216</v>
      </c>
      <c r="G38" s="3" t="s">
        <v>35</v>
      </c>
      <c r="H38" s="9">
        <v>53</v>
      </c>
      <c r="I38" s="14">
        <f t="shared" si="3"/>
        <v>0.519607843137255</v>
      </c>
    </row>
    <row r="39" customHeight="1" spans="1:9">
      <c r="A39" s="3" t="s">
        <v>1159</v>
      </c>
      <c r="B39" s="3" t="s">
        <v>1160</v>
      </c>
      <c r="C39" s="3" t="s">
        <v>1049</v>
      </c>
      <c r="D39" s="3" t="s">
        <v>571</v>
      </c>
      <c r="E39" s="13">
        <v>38</v>
      </c>
      <c r="F39" s="14">
        <f t="shared" si="2"/>
        <v>0.372549019607843</v>
      </c>
      <c r="G39" s="3" t="s">
        <v>139</v>
      </c>
      <c r="H39" s="9">
        <v>23</v>
      </c>
      <c r="I39" s="14">
        <f t="shared" si="3"/>
        <v>0.225490196078431</v>
      </c>
    </row>
    <row r="40" customHeight="1" spans="1:9">
      <c r="A40" s="3" t="s">
        <v>1161</v>
      </c>
      <c r="B40" s="3" t="s">
        <v>1162</v>
      </c>
      <c r="C40" s="3" t="s">
        <v>1032</v>
      </c>
      <c r="D40" s="3" t="s">
        <v>285</v>
      </c>
      <c r="E40" s="13">
        <v>39</v>
      </c>
      <c r="F40" s="14">
        <f t="shared" si="2"/>
        <v>0.382352941176471</v>
      </c>
      <c r="G40" s="3" t="s">
        <v>496</v>
      </c>
      <c r="H40" s="9">
        <v>45</v>
      </c>
      <c r="I40" s="14">
        <f t="shared" si="3"/>
        <v>0.441176470588235</v>
      </c>
    </row>
    <row r="41" customHeight="1" spans="1:9">
      <c r="A41" s="3" t="s">
        <v>1163</v>
      </c>
      <c r="B41" s="3" t="s">
        <v>1164</v>
      </c>
      <c r="C41" s="3" t="s">
        <v>1049</v>
      </c>
      <c r="D41" s="3" t="s">
        <v>546</v>
      </c>
      <c r="E41" s="13">
        <v>40</v>
      </c>
      <c r="F41" s="14">
        <f t="shared" si="2"/>
        <v>0.392156862745098</v>
      </c>
      <c r="G41" s="3" t="s">
        <v>1165</v>
      </c>
      <c r="H41" s="9">
        <v>48</v>
      </c>
      <c r="I41" s="14">
        <f t="shared" si="3"/>
        <v>0.470588235294118</v>
      </c>
    </row>
    <row r="42" customHeight="1" spans="1:9">
      <c r="A42" s="3" t="s">
        <v>1166</v>
      </c>
      <c r="B42" s="3" t="s">
        <v>1167</v>
      </c>
      <c r="C42" s="3" t="s">
        <v>1049</v>
      </c>
      <c r="D42" s="3" t="s">
        <v>1168</v>
      </c>
      <c r="E42" s="13">
        <v>41</v>
      </c>
      <c r="F42" s="14">
        <f t="shared" si="2"/>
        <v>0.401960784313726</v>
      </c>
      <c r="G42" s="3" t="s">
        <v>1169</v>
      </c>
      <c r="H42" s="9">
        <v>24</v>
      </c>
      <c r="I42" s="14">
        <f t="shared" si="3"/>
        <v>0.235294117647059</v>
      </c>
    </row>
    <row r="43" customHeight="1" spans="1:9">
      <c r="A43" s="3" t="s">
        <v>1170</v>
      </c>
      <c r="B43" s="3" t="s">
        <v>1171</v>
      </c>
      <c r="C43" s="3" t="s">
        <v>1044</v>
      </c>
      <c r="D43" s="3" t="s">
        <v>1172</v>
      </c>
      <c r="E43" s="13">
        <v>42</v>
      </c>
      <c r="F43" s="14">
        <f t="shared" si="2"/>
        <v>0.411764705882353</v>
      </c>
      <c r="G43" s="3" t="s">
        <v>1173</v>
      </c>
      <c r="H43" s="9">
        <v>21</v>
      </c>
      <c r="I43" s="14">
        <f t="shared" si="3"/>
        <v>0.205882352941176</v>
      </c>
    </row>
    <row r="44" customHeight="1" spans="1:9">
      <c r="A44" s="3" t="s">
        <v>1174</v>
      </c>
      <c r="B44" s="3" t="s">
        <v>1175</v>
      </c>
      <c r="C44" s="3" t="s">
        <v>1044</v>
      </c>
      <c r="D44" s="3" t="s">
        <v>1172</v>
      </c>
      <c r="E44" s="13">
        <v>43</v>
      </c>
      <c r="F44" s="14">
        <f t="shared" si="2"/>
        <v>0.42156862745098</v>
      </c>
      <c r="G44" s="3" t="s">
        <v>1176</v>
      </c>
      <c r="H44" s="9">
        <v>22</v>
      </c>
      <c r="I44" s="14">
        <f t="shared" si="3"/>
        <v>0.215686274509804</v>
      </c>
    </row>
    <row r="45" customHeight="1" spans="1:9">
      <c r="A45" s="3" t="s">
        <v>1177</v>
      </c>
      <c r="B45" s="3" t="s">
        <v>1178</v>
      </c>
      <c r="C45" s="3" t="s">
        <v>1049</v>
      </c>
      <c r="D45" s="3" t="s">
        <v>323</v>
      </c>
      <c r="E45" s="13">
        <v>44</v>
      </c>
      <c r="F45" s="14">
        <f t="shared" si="2"/>
        <v>0.431372549019608</v>
      </c>
      <c r="G45" s="3" t="s">
        <v>1179</v>
      </c>
      <c r="H45" s="9">
        <v>41</v>
      </c>
      <c r="I45" s="14">
        <f t="shared" si="3"/>
        <v>0.401960784313726</v>
      </c>
    </row>
    <row r="46" customHeight="1" spans="1:9">
      <c r="A46" s="3" t="s">
        <v>1180</v>
      </c>
      <c r="B46" s="3" t="s">
        <v>1181</v>
      </c>
      <c r="C46" s="3" t="s">
        <v>1049</v>
      </c>
      <c r="D46" s="3" t="s">
        <v>601</v>
      </c>
      <c r="E46" s="13">
        <v>45</v>
      </c>
      <c r="F46" s="14">
        <f t="shared" si="2"/>
        <v>0.441176470588235</v>
      </c>
      <c r="G46" s="3" t="s">
        <v>1075</v>
      </c>
      <c r="H46" s="9">
        <v>40</v>
      </c>
      <c r="I46" s="14">
        <f t="shared" si="3"/>
        <v>0.392156862745098</v>
      </c>
    </row>
    <row r="47" customHeight="1" spans="1:9">
      <c r="A47" s="3" t="s">
        <v>1182</v>
      </c>
      <c r="B47" s="3" t="s">
        <v>1183</v>
      </c>
      <c r="C47" s="3" t="s">
        <v>1032</v>
      </c>
      <c r="D47" s="3" t="s">
        <v>1184</v>
      </c>
      <c r="E47" s="13">
        <v>46</v>
      </c>
      <c r="F47" s="14">
        <f t="shared" si="2"/>
        <v>0.450980392156863</v>
      </c>
      <c r="G47" s="3" t="s">
        <v>1185</v>
      </c>
      <c r="H47" s="9">
        <v>51</v>
      </c>
      <c r="I47" s="14">
        <f t="shared" si="3"/>
        <v>0.5</v>
      </c>
    </row>
    <row r="48" customHeight="1" spans="1:9">
      <c r="A48" s="3" t="s">
        <v>1186</v>
      </c>
      <c r="B48" s="3" t="s">
        <v>232</v>
      </c>
      <c r="C48" s="3" t="s">
        <v>1044</v>
      </c>
      <c r="D48" s="3" t="s">
        <v>335</v>
      </c>
      <c r="E48" s="13">
        <v>47</v>
      </c>
      <c r="F48" s="14">
        <f t="shared" si="2"/>
        <v>0.46078431372549</v>
      </c>
      <c r="G48" s="3" t="s">
        <v>359</v>
      </c>
      <c r="H48" s="9">
        <v>32</v>
      </c>
      <c r="I48" s="14">
        <f t="shared" si="3"/>
        <v>0.313725490196078</v>
      </c>
    </row>
    <row r="49" customHeight="1" spans="1:9">
      <c r="A49" s="3" t="s">
        <v>1187</v>
      </c>
      <c r="B49" s="3" t="s">
        <v>1188</v>
      </c>
      <c r="C49" s="3" t="s">
        <v>1032</v>
      </c>
      <c r="D49" s="3" t="s">
        <v>1189</v>
      </c>
      <c r="E49" s="13">
        <v>48</v>
      </c>
      <c r="F49" s="14">
        <f t="shared" si="2"/>
        <v>0.470588235294118</v>
      </c>
      <c r="G49" s="3" t="s">
        <v>1190</v>
      </c>
      <c r="H49" s="9">
        <v>27</v>
      </c>
      <c r="I49" s="14">
        <f t="shared" si="3"/>
        <v>0.264705882352941</v>
      </c>
    </row>
    <row r="50" customHeight="1" spans="1:9">
      <c r="A50" s="3" t="s">
        <v>1191</v>
      </c>
      <c r="B50" s="3" t="s">
        <v>1192</v>
      </c>
      <c r="C50" s="3" t="s">
        <v>1032</v>
      </c>
      <c r="D50" s="3" t="s">
        <v>578</v>
      </c>
      <c r="E50" s="13">
        <v>49</v>
      </c>
      <c r="F50" s="14">
        <f t="shared" si="2"/>
        <v>0.480392156862745</v>
      </c>
      <c r="G50" s="3" t="s">
        <v>1193</v>
      </c>
      <c r="H50" s="9">
        <v>58</v>
      </c>
      <c r="I50" s="14">
        <f t="shared" si="3"/>
        <v>0.568627450980392</v>
      </c>
    </row>
    <row r="51" customHeight="1" spans="1:9">
      <c r="A51" s="3" t="s">
        <v>1194</v>
      </c>
      <c r="B51" s="3" t="s">
        <v>1195</v>
      </c>
      <c r="C51" s="3" t="s">
        <v>1044</v>
      </c>
      <c r="D51" s="3" t="s">
        <v>1196</v>
      </c>
      <c r="E51" s="13">
        <v>50</v>
      </c>
      <c r="F51" s="14">
        <f t="shared" si="2"/>
        <v>0.490196078431373</v>
      </c>
      <c r="G51" s="3" t="s">
        <v>583</v>
      </c>
      <c r="H51" s="9">
        <v>60</v>
      </c>
      <c r="I51" s="14">
        <f t="shared" si="3"/>
        <v>0.588235294117647</v>
      </c>
    </row>
    <row r="52" customHeight="1" spans="1:9">
      <c r="A52" s="3" t="s">
        <v>1197</v>
      </c>
      <c r="B52" s="3" t="s">
        <v>1198</v>
      </c>
      <c r="C52" s="3" t="s">
        <v>1049</v>
      </c>
      <c r="D52" s="3" t="s">
        <v>1199</v>
      </c>
      <c r="E52" s="13">
        <v>51</v>
      </c>
      <c r="F52" s="14">
        <f t="shared" si="2"/>
        <v>0.5</v>
      </c>
      <c r="G52" s="3" t="s">
        <v>459</v>
      </c>
      <c r="H52" s="9">
        <v>62</v>
      </c>
      <c r="I52" s="14">
        <f t="shared" si="3"/>
        <v>0.607843137254902</v>
      </c>
    </row>
    <row r="53" customHeight="1" spans="1:9">
      <c r="A53" s="3" t="s">
        <v>1200</v>
      </c>
      <c r="B53" s="3" t="s">
        <v>1201</v>
      </c>
      <c r="C53" s="3" t="s">
        <v>1049</v>
      </c>
      <c r="D53" s="3" t="s">
        <v>1202</v>
      </c>
      <c r="E53" s="13">
        <v>52</v>
      </c>
      <c r="F53" s="14">
        <f t="shared" si="2"/>
        <v>0.509803921568627</v>
      </c>
      <c r="G53" s="3" t="s">
        <v>1203</v>
      </c>
      <c r="H53" s="9">
        <v>31</v>
      </c>
      <c r="I53" s="14">
        <f t="shared" si="3"/>
        <v>0.303921568627451</v>
      </c>
    </row>
    <row r="54" customHeight="1" spans="1:9">
      <c r="A54" s="3" t="s">
        <v>1204</v>
      </c>
      <c r="B54" s="3" t="s">
        <v>1205</v>
      </c>
      <c r="C54" s="3" t="s">
        <v>1032</v>
      </c>
      <c r="D54" s="3" t="s">
        <v>1206</v>
      </c>
      <c r="E54" s="13">
        <v>53</v>
      </c>
      <c r="F54" s="14">
        <f t="shared" si="2"/>
        <v>0.519607843137255</v>
      </c>
      <c r="G54" s="3" t="s">
        <v>1207</v>
      </c>
      <c r="H54" s="9">
        <v>63</v>
      </c>
      <c r="I54" s="14">
        <f t="shared" si="3"/>
        <v>0.617647058823529</v>
      </c>
    </row>
    <row r="55" customHeight="1" spans="1:9">
      <c r="A55" s="3" t="s">
        <v>1208</v>
      </c>
      <c r="B55" s="3" t="s">
        <v>1209</v>
      </c>
      <c r="C55" s="3" t="s">
        <v>1044</v>
      </c>
      <c r="D55" s="3" t="s">
        <v>1210</v>
      </c>
      <c r="E55" s="13">
        <v>54</v>
      </c>
      <c r="F55" s="14">
        <f t="shared" si="2"/>
        <v>0.529411764705882</v>
      </c>
      <c r="G55" s="3" t="s">
        <v>1211</v>
      </c>
      <c r="H55" s="9">
        <v>30</v>
      </c>
      <c r="I55" s="14">
        <f t="shared" si="3"/>
        <v>0.294117647058824</v>
      </c>
    </row>
    <row r="56" customHeight="1" spans="1:9">
      <c r="A56" s="3" t="s">
        <v>1212</v>
      </c>
      <c r="B56" s="3" t="s">
        <v>1213</v>
      </c>
      <c r="C56" s="3" t="s">
        <v>1049</v>
      </c>
      <c r="D56" s="3" t="s">
        <v>634</v>
      </c>
      <c r="E56" s="13">
        <v>55</v>
      </c>
      <c r="F56" s="14">
        <f t="shared" si="2"/>
        <v>0.53921568627451</v>
      </c>
      <c r="G56" s="3" t="s">
        <v>522</v>
      </c>
      <c r="H56" s="9">
        <v>39</v>
      </c>
      <c r="I56" s="14">
        <f t="shared" si="3"/>
        <v>0.382352941176471</v>
      </c>
    </row>
    <row r="57" customHeight="1" spans="1:9">
      <c r="A57" s="3" t="s">
        <v>1214</v>
      </c>
      <c r="B57" s="3" t="s">
        <v>1215</v>
      </c>
      <c r="C57" s="3" t="s">
        <v>1049</v>
      </c>
      <c r="D57" s="3" t="s">
        <v>1216</v>
      </c>
      <c r="E57" s="13">
        <v>56</v>
      </c>
      <c r="F57" s="14">
        <f t="shared" si="2"/>
        <v>0.549019607843137</v>
      </c>
      <c r="G57" s="3" t="s">
        <v>1217</v>
      </c>
      <c r="H57" s="9">
        <v>71</v>
      </c>
      <c r="I57" s="14">
        <f t="shared" si="3"/>
        <v>0.696078431372549</v>
      </c>
    </row>
    <row r="58" customHeight="1" spans="1:9">
      <c r="A58" s="3" t="s">
        <v>1218</v>
      </c>
      <c r="B58" s="3" t="s">
        <v>1219</v>
      </c>
      <c r="C58" s="3" t="s">
        <v>1032</v>
      </c>
      <c r="D58" s="3" t="s">
        <v>1220</v>
      </c>
      <c r="E58" s="13">
        <v>57</v>
      </c>
      <c r="F58" s="14">
        <f t="shared" si="2"/>
        <v>0.558823529411765</v>
      </c>
      <c r="G58" s="3" t="s">
        <v>277</v>
      </c>
      <c r="H58" s="9">
        <v>67</v>
      </c>
      <c r="I58" s="14">
        <f t="shared" si="3"/>
        <v>0.656862745098039</v>
      </c>
    </row>
    <row r="59" customHeight="1" spans="1:9">
      <c r="A59" s="3" t="s">
        <v>1221</v>
      </c>
      <c r="B59" s="3" t="s">
        <v>1222</v>
      </c>
      <c r="C59" s="3" t="s">
        <v>1032</v>
      </c>
      <c r="D59" s="3" t="s">
        <v>1223</v>
      </c>
      <c r="E59" s="13">
        <v>58</v>
      </c>
      <c r="F59" s="14">
        <f t="shared" si="2"/>
        <v>0.568627450980392</v>
      </c>
      <c r="G59" s="3" t="s">
        <v>47</v>
      </c>
      <c r="H59" s="9">
        <v>65</v>
      </c>
      <c r="I59" s="14">
        <f t="shared" si="3"/>
        <v>0.637254901960784</v>
      </c>
    </row>
    <row r="60" customHeight="1" spans="1:9">
      <c r="A60" s="3" t="s">
        <v>1224</v>
      </c>
      <c r="B60" s="3" t="s">
        <v>1225</v>
      </c>
      <c r="C60" s="3" t="s">
        <v>1044</v>
      </c>
      <c r="D60" s="3" t="s">
        <v>1226</v>
      </c>
      <c r="E60" s="13">
        <v>59</v>
      </c>
      <c r="F60" s="14">
        <f t="shared" si="2"/>
        <v>0.57843137254902</v>
      </c>
      <c r="G60" s="3" t="s">
        <v>1199</v>
      </c>
      <c r="H60" s="9">
        <v>72</v>
      </c>
      <c r="I60" s="14">
        <f t="shared" si="3"/>
        <v>0.705882352941177</v>
      </c>
    </row>
    <row r="61" customHeight="1" spans="1:9">
      <c r="A61" s="3" t="s">
        <v>1227</v>
      </c>
      <c r="B61" s="3" t="s">
        <v>1228</v>
      </c>
      <c r="C61" s="3" t="s">
        <v>1049</v>
      </c>
      <c r="D61" s="3" t="s">
        <v>901</v>
      </c>
      <c r="E61" s="13">
        <v>60</v>
      </c>
      <c r="F61" s="14">
        <f t="shared" si="2"/>
        <v>0.588235294117647</v>
      </c>
      <c r="G61" s="3" t="s">
        <v>612</v>
      </c>
      <c r="H61" s="9">
        <v>81</v>
      </c>
      <c r="I61" s="14">
        <f t="shared" si="3"/>
        <v>0.794117647058823</v>
      </c>
    </row>
    <row r="62" customHeight="1" spans="1:9">
      <c r="A62" s="3" t="s">
        <v>1229</v>
      </c>
      <c r="B62" s="3" t="s">
        <v>1230</v>
      </c>
      <c r="C62" s="3" t="s">
        <v>1049</v>
      </c>
      <c r="D62" s="3" t="s">
        <v>1231</v>
      </c>
      <c r="E62" s="13">
        <v>61</v>
      </c>
      <c r="F62" s="14">
        <f t="shared" si="2"/>
        <v>0.598039215686274</v>
      </c>
      <c r="G62" s="3" t="s">
        <v>387</v>
      </c>
      <c r="H62" s="9">
        <v>36</v>
      </c>
      <c r="I62" s="14">
        <f t="shared" si="3"/>
        <v>0.352941176470588</v>
      </c>
    </row>
    <row r="63" customHeight="1" spans="1:9">
      <c r="A63" s="3" t="s">
        <v>1232</v>
      </c>
      <c r="B63" s="3" t="s">
        <v>1233</v>
      </c>
      <c r="C63" s="3" t="s">
        <v>1032</v>
      </c>
      <c r="D63" s="3" t="s">
        <v>1234</v>
      </c>
      <c r="E63" s="13">
        <v>62</v>
      </c>
      <c r="F63" s="14">
        <f t="shared" si="2"/>
        <v>0.607843137254902</v>
      </c>
      <c r="G63" s="3" t="s">
        <v>1235</v>
      </c>
      <c r="H63" s="9">
        <v>70</v>
      </c>
      <c r="I63" s="14">
        <f t="shared" si="3"/>
        <v>0.686274509803922</v>
      </c>
    </row>
    <row r="64" customHeight="1" spans="1:9">
      <c r="A64" s="3" t="s">
        <v>1236</v>
      </c>
      <c r="B64" s="3" t="s">
        <v>1237</v>
      </c>
      <c r="C64" s="3" t="s">
        <v>1049</v>
      </c>
      <c r="D64" s="3" t="s">
        <v>1238</v>
      </c>
      <c r="E64" s="13">
        <v>63</v>
      </c>
      <c r="F64" s="14">
        <f t="shared" si="2"/>
        <v>0.617647058823529</v>
      </c>
      <c r="G64" s="3" t="s">
        <v>1239</v>
      </c>
      <c r="H64" s="9">
        <v>59</v>
      </c>
      <c r="I64" s="14">
        <f t="shared" si="3"/>
        <v>0.57843137254902</v>
      </c>
    </row>
    <row r="65" customHeight="1" spans="1:9">
      <c r="A65" s="3" t="s">
        <v>1240</v>
      </c>
      <c r="B65" s="3" t="s">
        <v>1241</v>
      </c>
      <c r="C65" s="3" t="s">
        <v>1049</v>
      </c>
      <c r="D65" s="3" t="s">
        <v>1242</v>
      </c>
      <c r="E65" s="13">
        <v>64</v>
      </c>
      <c r="F65" s="14">
        <f t="shared" si="2"/>
        <v>0.627450980392157</v>
      </c>
      <c r="G65" s="3" t="s">
        <v>234</v>
      </c>
      <c r="H65" s="9">
        <v>43</v>
      </c>
      <c r="I65" s="14">
        <f t="shared" si="3"/>
        <v>0.42156862745098</v>
      </c>
    </row>
    <row r="66" customHeight="1" spans="1:9">
      <c r="A66" s="3" t="s">
        <v>1243</v>
      </c>
      <c r="B66" s="3" t="s">
        <v>1244</v>
      </c>
      <c r="C66" s="3" t="s">
        <v>1032</v>
      </c>
      <c r="D66" s="3" t="s">
        <v>1245</v>
      </c>
      <c r="E66" s="13">
        <v>65</v>
      </c>
      <c r="F66" s="14">
        <f t="shared" si="2"/>
        <v>0.637254901960784</v>
      </c>
      <c r="G66" s="3" t="s">
        <v>1246</v>
      </c>
      <c r="H66" s="9">
        <v>35</v>
      </c>
      <c r="I66" s="14">
        <f t="shared" si="3"/>
        <v>0.343137254901961</v>
      </c>
    </row>
    <row r="67" customHeight="1" spans="1:9">
      <c r="A67" s="3" t="s">
        <v>1247</v>
      </c>
      <c r="B67" s="3" t="s">
        <v>1248</v>
      </c>
      <c r="C67" s="3" t="s">
        <v>1049</v>
      </c>
      <c r="D67" s="3" t="s">
        <v>1249</v>
      </c>
      <c r="E67" s="13">
        <v>66</v>
      </c>
      <c r="F67" s="14">
        <f t="shared" ref="F67:F98" si="4">E67/102</f>
        <v>0.647058823529412</v>
      </c>
      <c r="G67" s="3" t="s">
        <v>1250</v>
      </c>
      <c r="H67" s="9">
        <v>95</v>
      </c>
      <c r="I67" s="14">
        <f t="shared" ref="I67:I98" si="5">H67/102</f>
        <v>0.931372549019608</v>
      </c>
    </row>
    <row r="68" customHeight="1" spans="1:9">
      <c r="A68" s="3" t="s">
        <v>1251</v>
      </c>
      <c r="B68" s="3" t="s">
        <v>1252</v>
      </c>
      <c r="C68" s="3" t="s">
        <v>1049</v>
      </c>
      <c r="D68" s="3" t="s">
        <v>1253</v>
      </c>
      <c r="E68" s="13">
        <v>67</v>
      </c>
      <c r="F68" s="14">
        <f t="shared" si="4"/>
        <v>0.656862745098039</v>
      </c>
      <c r="G68" s="3" t="s">
        <v>390</v>
      </c>
      <c r="H68" s="9">
        <v>83</v>
      </c>
      <c r="I68" s="14">
        <f t="shared" si="5"/>
        <v>0.813725490196078</v>
      </c>
    </row>
    <row r="69" customHeight="1" spans="1:9">
      <c r="A69" s="3" t="s">
        <v>1254</v>
      </c>
      <c r="B69" s="3" t="s">
        <v>1255</v>
      </c>
      <c r="C69" s="3" t="s">
        <v>1044</v>
      </c>
      <c r="D69" s="3" t="s">
        <v>1256</v>
      </c>
      <c r="E69" s="13">
        <v>68</v>
      </c>
      <c r="F69" s="14">
        <f t="shared" si="4"/>
        <v>0.666666666666667</v>
      </c>
      <c r="G69" s="3" t="s">
        <v>1257</v>
      </c>
      <c r="H69" s="9">
        <v>68</v>
      </c>
      <c r="I69" s="14">
        <f t="shared" si="5"/>
        <v>0.666666666666667</v>
      </c>
    </row>
    <row r="70" customHeight="1" spans="1:9">
      <c r="A70" s="3" t="s">
        <v>1258</v>
      </c>
      <c r="B70" s="3" t="s">
        <v>1259</v>
      </c>
      <c r="C70" s="3" t="s">
        <v>1044</v>
      </c>
      <c r="D70" s="3" t="s">
        <v>1260</v>
      </c>
      <c r="E70" s="13">
        <v>69</v>
      </c>
      <c r="F70" s="14">
        <f t="shared" si="4"/>
        <v>0.676470588235294</v>
      </c>
      <c r="G70" s="3" t="s">
        <v>422</v>
      </c>
      <c r="H70" s="9">
        <v>57</v>
      </c>
      <c r="I70" s="14">
        <f t="shared" si="5"/>
        <v>0.558823529411765</v>
      </c>
    </row>
    <row r="71" customHeight="1" spans="1:9">
      <c r="A71" s="3" t="s">
        <v>1261</v>
      </c>
      <c r="B71" s="3" t="s">
        <v>1262</v>
      </c>
      <c r="C71" s="3" t="s">
        <v>1049</v>
      </c>
      <c r="D71" s="3" t="s">
        <v>1263</v>
      </c>
      <c r="E71" s="13">
        <v>70</v>
      </c>
      <c r="F71" s="14">
        <f t="shared" si="4"/>
        <v>0.686274509803922</v>
      </c>
      <c r="G71" s="3" t="s">
        <v>1264</v>
      </c>
      <c r="H71" s="9">
        <v>86</v>
      </c>
      <c r="I71" s="14">
        <f t="shared" si="5"/>
        <v>0.843137254901961</v>
      </c>
    </row>
    <row r="72" customHeight="1" spans="1:9">
      <c r="A72" s="3" t="s">
        <v>1265</v>
      </c>
      <c r="B72" s="3" t="s">
        <v>1266</v>
      </c>
      <c r="C72" s="3" t="s">
        <v>1032</v>
      </c>
      <c r="D72" s="3" t="s">
        <v>1267</v>
      </c>
      <c r="E72" s="13">
        <v>71</v>
      </c>
      <c r="F72" s="14">
        <f t="shared" si="4"/>
        <v>0.696078431372549</v>
      </c>
      <c r="G72" s="3" t="s">
        <v>1268</v>
      </c>
      <c r="H72" s="9">
        <v>55</v>
      </c>
      <c r="I72" s="14">
        <f t="shared" si="5"/>
        <v>0.53921568627451</v>
      </c>
    </row>
    <row r="73" customHeight="1" spans="1:9">
      <c r="A73" s="3" t="s">
        <v>1269</v>
      </c>
      <c r="B73" s="3" t="s">
        <v>1270</v>
      </c>
      <c r="C73" s="3" t="s">
        <v>1032</v>
      </c>
      <c r="D73" s="3" t="s">
        <v>1271</v>
      </c>
      <c r="E73" s="13">
        <v>72</v>
      </c>
      <c r="F73" s="14">
        <f t="shared" si="4"/>
        <v>0.705882352941177</v>
      </c>
      <c r="G73" s="3" t="s">
        <v>1272</v>
      </c>
      <c r="H73" s="9">
        <v>69</v>
      </c>
      <c r="I73" s="14">
        <f t="shared" si="5"/>
        <v>0.676470588235294</v>
      </c>
    </row>
    <row r="74" customHeight="1" spans="1:9">
      <c r="A74" s="3" t="s">
        <v>1273</v>
      </c>
      <c r="B74" s="3" t="s">
        <v>1274</v>
      </c>
      <c r="C74" s="3" t="s">
        <v>1044</v>
      </c>
      <c r="D74" s="3" t="s">
        <v>1275</v>
      </c>
      <c r="E74" s="13">
        <v>73</v>
      </c>
      <c r="F74" s="14">
        <f t="shared" si="4"/>
        <v>0.715686274509804</v>
      </c>
      <c r="G74" s="3" t="s">
        <v>1276</v>
      </c>
      <c r="H74" s="9">
        <v>74</v>
      </c>
      <c r="I74" s="14">
        <f t="shared" si="5"/>
        <v>0.725490196078431</v>
      </c>
    </row>
    <row r="75" customHeight="1" spans="1:9">
      <c r="A75" s="3" t="s">
        <v>1277</v>
      </c>
      <c r="B75" s="3" t="s">
        <v>1278</v>
      </c>
      <c r="C75" s="3" t="s">
        <v>1044</v>
      </c>
      <c r="D75" s="3" t="s">
        <v>1275</v>
      </c>
      <c r="E75" s="13">
        <v>74</v>
      </c>
      <c r="F75" s="14">
        <f t="shared" si="4"/>
        <v>0.725490196078431</v>
      </c>
      <c r="G75" s="3" t="s">
        <v>370</v>
      </c>
      <c r="H75" s="9">
        <v>77</v>
      </c>
      <c r="I75" s="14">
        <f t="shared" si="5"/>
        <v>0.754901960784314</v>
      </c>
    </row>
    <row r="76" customHeight="1" spans="1:9">
      <c r="A76" s="3" t="s">
        <v>1279</v>
      </c>
      <c r="B76" s="3" t="s">
        <v>1280</v>
      </c>
      <c r="C76" s="3" t="s">
        <v>1032</v>
      </c>
      <c r="D76" s="3" t="s">
        <v>1264</v>
      </c>
      <c r="E76" s="13">
        <v>75</v>
      </c>
      <c r="F76" s="14">
        <f t="shared" si="4"/>
        <v>0.735294117647059</v>
      </c>
      <c r="G76" s="3" t="s">
        <v>1281</v>
      </c>
      <c r="H76" s="9">
        <v>85</v>
      </c>
      <c r="I76" s="14">
        <f t="shared" si="5"/>
        <v>0.833333333333333</v>
      </c>
    </row>
    <row r="77" customHeight="1" spans="1:9">
      <c r="A77" s="3" t="s">
        <v>1282</v>
      </c>
      <c r="B77" s="3" t="s">
        <v>1283</v>
      </c>
      <c r="C77" s="3" t="s">
        <v>1044</v>
      </c>
      <c r="D77" s="3" t="s">
        <v>1284</v>
      </c>
      <c r="E77" s="13">
        <v>76</v>
      </c>
      <c r="F77" s="14">
        <f t="shared" si="4"/>
        <v>0.745098039215686</v>
      </c>
      <c r="G77" s="3" t="s">
        <v>1285</v>
      </c>
      <c r="H77" s="9">
        <v>78</v>
      </c>
      <c r="I77" s="14">
        <f t="shared" si="5"/>
        <v>0.764705882352941</v>
      </c>
    </row>
    <row r="78" customHeight="1" spans="1:9">
      <c r="A78" s="3" t="s">
        <v>1286</v>
      </c>
      <c r="B78" s="3" t="s">
        <v>1287</v>
      </c>
      <c r="C78" s="3" t="s">
        <v>1032</v>
      </c>
      <c r="D78" s="3" t="s">
        <v>1288</v>
      </c>
      <c r="E78" s="13">
        <v>77</v>
      </c>
      <c r="F78" s="14">
        <f t="shared" si="4"/>
        <v>0.754901960784314</v>
      </c>
      <c r="G78" s="3" t="s">
        <v>1289</v>
      </c>
      <c r="H78" s="9">
        <v>76</v>
      </c>
      <c r="I78" s="14">
        <f t="shared" si="5"/>
        <v>0.745098039215686</v>
      </c>
    </row>
    <row r="79" customHeight="1" spans="1:9">
      <c r="A79" s="3" t="s">
        <v>1290</v>
      </c>
      <c r="B79" s="3" t="s">
        <v>1291</v>
      </c>
      <c r="C79" s="3" t="s">
        <v>1032</v>
      </c>
      <c r="D79" s="3" t="s">
        <v>1292</v>
      </c>
      <c r="E79" s="13">
        <v>78</v>
      </c>
      <c r="F79" s="14">
        <f t="shared" si="4"/>
        <v>0.764705882352941</v>
      </c>
      <c r="G79" s="3" t="s">
        <v>1293</v>
      </c>
      <c r="H79" s="9">
        <v>73</v>
      </c>
      <c r="I79" s="14">
        <f t="shared" si="5"/>
        <v>0.715686274509804</v>
      </c>
    </row>
    <row r="80" customHeight="1" spans="1:9">
      <c r="A80" s="3" t="s">
        <v>1294</v>
      </c>
      <c r="B80" s="3" t="s">
        <v>1295</v>
      </c>
      <c r="C80" s="3" t="s">
        <v>1032</v>
      </c>
      <c r="D80" s="3" t="s">
        <v>1296</v>
      </c>
      <c r="E80" s="13">
        <v>79</v>
      </c>
      <c r="F80" s="14">
        <f t="shared" si="4"/>
        <v>0.774509803921569</v>
      </c>
      <c r="G80" s="3" t="s">
        <v>1297</v>
      </c>
      <c r="H80" s="9">
        <v>96</v>
      </c>
      <c r="I80" s="14">
        <f t="shared" si="5"/>
        <v>0.941176470588235</v>
      </c>
    </row>
    <row r="81" customHeight="1" spans="1:9">
      <c r="A81" s="3" t="s">
        <v>1298</v>
      </c>
      <c r="B81" s="3" t="s">
        <v>1299</v>
      </c>
      <c r="C81" s="3" t="s">
        <v>1044</v>
      </c>
      <c r="D81" s="3" t="s">
        <v>1300</v>
      </c>
      <c r="E81" s="13">
        <v>80</v>
      </c>
      <c r="F81" s="14">
        <f t="shared" si="4"/>
        <v>0.784313725490196</v>
      </c>
      <c r="G81" s="3" t="s">
        <v>1301</v>
      </c>
      <c r="H81" s="9">
        <v>79</v>
      </c>
      <c r="I81" s="14">
        <f t="shared" si="5"/>
        <v>0.774509803921569</v>
      </c>
    </row>
    <row r="82" customHeight="1" spans="1:9">
      <c r="A82" s="3" t="s">
        <v>1302</v>
      </c>
      <c r="B82" s="3" t="s">
        <v>1303</v>
      </c>
      <c r="C82" s="3" t="s">
        <v>1049</v>
      </c>
      <c r="D82" s="3" t="s">
        <v>1304</v>
      </c>
      <c r="E82" s="13">
        <v>81</v>
      </c>
      <c r="F82" s="14">
        <f t="shared" si="4"/>
        <v>0.794117647058823</v>
      </c>
      <c r="G82" s="3" t="s">
        <v>1305</v>
      </c>
      <c r="H82" s="9">
        <v>90</v>
      </c>
      <c r="I82" s="14">
        <f t="shared" si="5"/>
        <v>0.882352941176471</v>
      </c>
    </row>
    <row r="83" customHeight="1" spans="1:9">
      <c r="A83" s="3" t="s">
        <v>1306</v>
      </c>
      <c r="B83" s="3" t="s">
        <v>1307</v>
      </c>
      <c r="C83" s="3" t="s">
        <v>1044</v>
      </c>
      <c r="D83" s="3" t="s">
        <v>1308</v>
      </c>
      <c r="E83" s="13">
        <v>82</v>
      </c>
      <c r="F83" s="14">
        <f t="shared" si="4"/>
        <v>0.803921568627451</v>
      </c>
      <c r="G83" s="3" t="s">
        <v>1309</v>
      </c>
      <c r="H83" s="9">
        <v>66</v>
      </c>
      <c r="I83" s="14">
        <f t="shared" si="5"/>
        <v>0.647058823529412</v>
      </c>
    </row>
    <row r="84" customHeight="1" spans="1:9">
      <c r="A84" s="3" t="s">
        <v>1310</v>
      </c>
      <c r="B84" s="3" t="s">
        <v>1311</v>
      </c>
      <c r="C84" s="3" t="s">
        <v>1044</v>
      </c>
      <c r="D84" s="3" t="s">
        <v>421</v>
      </c>
      <c r="E84" s="13">
        <v>83</v>
      </c>
      <c r="F84" s="14">
        <f t="shared" si="4"/>
        <v>0.813725490196078</v>
      </c>
      <c r="G84" s="3" t="s">
        <v>44</v>
      </c>
      <c r="H84" s="9">
        <v>50</v>
      </c>
      <c r="I84" s="14">
        <f t="shared" si="5"/>
        <v>0.490196078431373</v>
      </c>
    </row>
    <row r="85" customHeight="1" spans="1:9">
      <c r="A85" s="3" t="s">
        <v>1312</v>
      </c>
      <c r="B85" s="3" t="s">
        <v>1313</v>
      </c>
      <c r="C85" s="3" t="s">
        <v>1032</v>
      </c>
      <c r="D85" s="3" t="s">
        <v>1314</v>
      </c>
      <c r="E85" s="13">
        <v>84</v>
      </c>
      <c r="F85" s="14">
        <f t="shared" si="4"/>
        <v>0.823529411764706</v>
      </c>
      <c r="G85" s="3" t="s">
        <v>1263</v>
      </c>
      <c r="H85" s="9">
        <v>84</v>
      </c>
      <c r="I85" s="14">
        <f t="shared" si="5"/>
        <v>0.823529411764706</v>
      </c>
    </row>
    <row r="86" customHeight="1" spans="1:9">
      <c r="A86" s="3" t="s">
        <v>1315</v>
      </c>
      <c r="B86" s="3" t="s">
        <v>541</v>
      </c>
      <c r="C86" s="3" t="s">
        <v>1044</v>
      </c>
      <c r="D86" s="3" t="s">
        <v>1316</v>
      </c>
      <c r="E86" s="13">
        <v>85</v>
      </c>
      <c r="F86" s="14">
        <f t="shared" si="4"/>
        <v>0.833333333333333</v>
      </c>
      <c r="G86" s="3" t="s">
        <v>1317</v>
      </c>
      <c r="H86" s="9">
        <v>56</v>
      </c>
      <c r="I86" s="14">
        <f t="shared" si="5"/>
        <v>0.549019607843137</v>
      </c>
    </row>
    <row r="87" customHeight="1" spans="1:9">
      <c r="A87" s="3" t="s">
        <v>1318</v>
      </c>
      <c r="B87" s="3" t="s">
        <v>1319</v>
      </c>
      <c r="C87" s="3" t="s">
        <v>1044</v>
      </c>
      <c r="D87" s="3" t="s">
        <v>1320</v>
      </c>
      <c r="E87" s="13">
        <v>86</v>
      </c>
      <c r="F87" s="14">
        <f t="shared" si="4"/>
        <v>0.843137254901961</v>
      </c>
      <c r="G87" s="3" t="s">
        <v>1321</v>
      </c>
      <c r="H87" s="9">
        <v>64</v>
      </c>
      <c r="I87" s="14">
        <f t="shared" si="5"/>
        <v>0.627450980392157</v>
      </c>
    </row>
    <row r="88" customHeight="1" spans="1:9">
      <c r="A88" s="3" t="s">
        <v>1322</v>
      </c>
      <c r="B88" s="3" t="s">
        <v>1323</v>
      </c>
      <c r="C88" s="3" t="s">
        <v>1049</v>
      </c>
      <c r="D88" s="3" t="s">
        <v>1324</v>
      </c>
      <c r="E88" s="13">
        <v>87</v>
      </c>
      <c r="F88" s="14">
        <f t="shared" si="4"/>
        <v>0.852941176470588</v>
      </c>
      <c r="G88" s="3" t="s">
        <v>1325</v>
      </c>
      <c r="H88" s="9">
        <v>92</v>
      </c>
      <c r="I88" s="14">
        <f t="shared" si="5"/>
        <v>0.901960784313726</v>
      </c>
    </row>
    <row r="89" customHeight="1" spans="1:9">
      <c r="A89" s="3" t="s">
        <v>1326</v>
      </c>
      <c r="B89" s="3" t="s">
        <v>1327</v>
      </c>
      <c r="C89" s="3" t="s">
        <v>1049</v>
      </c>
      <c r="D89" s="3" t="s">
        <v>1328</v>
      </c>
      <c r="E89" s="13">
        <v>88</v>
      </c>
      <c r="F89" s="14">
        <f t="shared" si="4"/>
        <v>0.862745098039216</v>
      </c>
      <c r="G89" s="3" t="s">
        <v>1329</v>
      </c>
      <c r="H89" s="9">
        <v>94</v>
      </c>
      <c r="I89" s="14">
        <f t="shared" si="5"/>
        <v>0.92156862745098</v>
      </c>
    </row>
    <row r="90" customHeight="1" spans="1:9">
      <c r="A90" s="3" t="s">
        <v>1330</v>
      </c>
      <c r="B90" s="3" t="s">
        <v>1331</v>
      </c>
      <c r="C90" s="3" t="s">
        <v>1044</v>
      </c>
      <c r="D90" s="3" t="s">
        <v>1332</v>
      </c>
      <c r="E90" s="13">
        <v>89</v>
      </c>
      <c r="F90" s="14">
        <f t="shared" si="4"/>
        <v>0.872549019607843</v>
      </c>
      <c r="G90" s="3" t="s">
        <v>1238</v>
      </c>
      <c r="H90" s="9">
        <v>80</v>
      </c>
      <c r="I90" s="14">
        <f t="shared" si="5"/>
        <v>0.784313725490196</v>
      </c>
    </row>
    <row r="91" customHeight="1" spans="1:9">
      <c r="A91" s="3" t="s">
        <v>1333</v>
      </c>
      <c r="B91" s="3" t="s">
        <v>1334</v>
      </c>
      <c r="C91" s="3" t="s">
        <v>1032</v>
      </c>
      <c r="D91" s="3" t="s">
        <v>1335</v>
      </c>
      <c r="E91" s="13">
        <v>90</v>
      </c>
      <c r="F91" s="14">
        <f t="shared" si="4"/>
        <v>0.882352941176471</v>
      </c>
      <c r="G91" s="3" t="s">
        <v>652</v>
      </c>
      <c r="H91" s="9">
        <v>88</v>
      </c>
      <c r="I91" s="14">
        <f t="shared" si="5"/>
        <v>0.862745098039216</v>
      </c>
    </row>
    <row r="92" customHeight="1" spans="1:9">
      <c r="A92" s="3" t="s">
        <v>1336</v>
      </c>
      <c r="B92" s="3" t="s">
        <v>1337</v>
      </c>
      <c r="C92" s="3" t="s">
        <v>1032</v>
      </c>
      <c r="D92" s="3" t="s">
        <v>1338</v>
      </c>
      <c r="E92" s="13">
        <v>91</v>
      </c>
      <c r="F92" s="14">
        <f t="shared" si="4"/>
        <v>0.892156862745098</v>
      </c>
      <c r="G92" s="3" t="s">
        <v>1339</v>
      </c>
      <c r="H92" s="9">
        <v>93</v>
      </c>
      <c r="I92" s="14">
        <f t="shared" si="5"/>
        <v>0.911764705882353</v>
      </c>
    </row>
    <row r="93" customHeight="1" spans="1:9">
      <c r="A93" s="3" t="s">
        <v>1340</v>
      </c>
      <c r="B93" s="3" t="s">
        <v>1341</v>
      </c>
      <c r="C93" s="3" t="s">
        <v>1044</v>
      </c>
      <c r="D93" s="3" t="s">
        <v>1342</v>
      </c>
      <c r="E93" s="13">
        <v>92</v>
      </c>
      <c r="F93" s="14">
        <f t="shared" si="4"/>
        <v>0.901960784313726</v>
      </c>
      <c r="G93" s="3" t="s">
        <v>1343</v>
      </c>
      <c r="H93" s="9">
        <v>82</v>
      </c>
      <c r="I93" s="14">
        <f t="shared" si="5"/>
        <v>0.803921568627451</v>
      </c>
    </row>
    <row r="94" customHeight="1" spans="1:9">
      <c r="A94" s="3" t="s">
        <v>1344</v>
      </c>
      <c r="B94" s="3" t="s">
        <v>1345</v>
      </c>
      <c r="C94" s="3" t="s">
        <v>1044</v>
      </c>
      <c r="D94" s="3" t="s">
        <v>1346</v>
      </c>
      <c r="E94" s="13">
        <v>93</v>
      </c>
      <c r="F94" s="14">
        <f t="shared" si="4"/>
        <v>0.911764705882353</v>
      </c>
      <c r="G94" s="3" t="s">
        <v>930</v>
      </c>
      <c r="H94" s="9">
        <v>87</v>
      </c>
      <c r="I94" s="14">
        <f t="shared" si="5"/>
        <v>0.852941176470588</v>
      </c>
    </row>
    <row r="95" customHeight="1" spans="1:9">
      <c r="A95" s="3" t="s">
        <v>1347</v>
      </c>
      <c r="B95" s="3" t="s">
        <v>1348</v>
      </c>
      <c r="C95" s="3" t="s">
        <v>1049</v>
      </c>
      <c r="D95" s="3" t="s">
        <v>1349</v>
      </c>
      <c r="E95" s="13">
        <v>94</v>
      </c>
      <c r="F95" s="14">
        <f t="shared" si="4"/>
        <v>0.92156862745098</v>
      </c>
      <c r="G95" s="3" t="s">
        <v>1350</v>
      </c>
      <c r="H95" s="9">
        <v>99</v>
      </c>
      <c r="I95" s="14">
        <f t="shared" si="5"/>
        <v>0.970588235294118</v>
      </c>
    </row>
    <row r="96" customHeight="1" spans="1:9">
      <c r="A96" s="3" t="s">
        <v>1351</v>
      </c>
      <c r="B96" s="3" t="s">
        <v>1352</v>
      </c>
      <c r="C96" s="3" t="s">
        <v>1032</v>
      </c>
      <c r="D96" s="3" t="s">
        <v>1353</v>
      </c>
      <c r="E96" s="13">
        <v>95</v>
      </c>
      <c r="F96" s="14">
        <f t="shared" si="4"/>
        <v>0.931372549019608</v>
      </c>
      <c r="G96" s="3" t="s">
        <v>1354</v>
      </c>
      <c r="H96" s="9">
        <v>97</v>
      </c>
      <c r="I96" s="14">
        <f t="shared" si="5"/>
        <v>0.950980392156863</v>
      </c>
    </row>
    <row r="97" customHeight="1" spans="1:9">
      <c r="A97" s="3" t="s">
        <v>1355</v>
      </c>
      <c r="B97" s="3" t="s">
        <v>1356</v>
      </c>
      <c r="C97" s="3" t="s">
        <v>1044</v>
      </c>
      <c r="D97" s="3" t="s">
        <v>1357</v>
      </c>
      <c r="E97" s="13">
        <v>96</v>
      </c>
      <c r="F97" s="14">
        <f t="shared" si="4"/>
        <v>0.941176470588235</v>
      </c>
      <c r="G97" s="3" t="s">
        <v>426</v>
      </c>
      <c r="H97" s="9">
        <v>75</v>
      </c>
      <c r="I97" s="14">
        <f t="shared" si="5"/>
        <v>0.735294117647059</v>
      </c>
    </row>
    <row r="98" customHeight="1" spans="1:9">
      <c r="A98" s="3" t="s">
        <v>1358</v>
      </c>
      <c r="B98" s="3" t="s">
        <v>1359</v>
      </c>
      <c r="C98" s="3" t="s">
        <v>1049</v>
      </c>
      <c r="D98" s="3" t="s">
        <v>1360</v>
      </c>
      <c r="E98" s="13">
        <v>97</v>
      </c>
      <c r="F98" s="14">
        <f t="shared" si="4"/>
        <v>0.950980392156863</v>
      </c>
      <c r="G98" s="3" t="s">
        <v>1361</v>
      </c>
      <c r="H98" s="9">
        <v>91</v>
      </c>
      <c r="I98" s="14">
        <f t="shared" si="5"/>
        <v>0.892156862745098</v>
      </c>
    </row>
    <row r="99" customHeight="1" spans="1:9">
      <c r="A99" s="3" t="s">
        <v>1362</v>
      </c>
      <c r="B99" s="3" t="s">
        <v>1363</v>
      </c>
      <c r="C99" s="3" t="s">
        <v>1044</v>
      </c>
      <c r="D99" s="3" t="s">
        <v>1364</v>
      </c>
      <c r="E99" s="13">
        <v>98</v>
      </c>
      <c r="F99" s="14">
        <f>E99/102</f>
        <v>0.96078431372549</v>
      </c>
      <c r="G99" s="3" t="s">
        <v>1296</v>
      </c>
      <c r="H99" s="9">
        <v>89</v>
      </c>
      <c r="I99" s="14">
        <f>H99/102</f>
        <v>0.872549019607843</v>
      </c>
    </row>
    <row r="100" customHeight="1" spans="1:9">
      <c r="A100" s="3" t="s">
        <v>1365</v>
      </c>
      <c r="B100" s="3" t="s">
        <v>1366</v>
      </c>
      <c r="C100" s="3" t="s">
        <v>1044</v>
      </c>
      <c r="D100" s="3" t="s">
        <v>1367</v>
      </c>
      <c r="E100" s="13">
        <v>99</v>
      </c>
      <c r="F100" s="14">
        <f>E100/102</f>
        <v>0.970588235294118</v>
      </c>
      <c r="G100" s="3" t="s">
        <v>1368</v>
      </c>
      <c r="H100" s="9">
        <v>98</v>
      </c>
      <c r="I100" s="14">
        <f>H100/102</f>
        <v>0.96078431372549</v>
      </c>
    </row>
    <row r="101" customHeight="1" spans="1:9">
      <c r="A101" s="3" t="s">
        <v>1369</v>
      </c>
      <c r="B101" s="3" t="s">
        <v>1370</v>
      </c>
      <c r="C101" s="3" t="s">
        <v>1049</v>
      </c>
      <c r="D101" s="3" t="s">
        <v>1371</v>
      </c>
      <c r="E101" s="13">
        <v>100</v>
      </c>
      <c r="F101" s="14">
        <f>E101/102</f>
        <v>0.980392156862745</v>
      </c>
      <c r="G101" s="3" t="s">
        <v>1372</v>
      </c>
      <c r="H101" s="9">
        <v>101</v>
      </c>
      <c r="I101" s="14">
        <f>H101/102</f>
        <v>0.990196078431373</v>
      </c>
    </row>
    <row r="102" customHeight="1" spans="1:9">
      <c r="A102" s="3" t="s">
        <v>1373</v>
      </c>
      <c r="B102" s="3" t="s">
        <v>1374</v>
      </c>
      <c r="C102" s="3" t="s">
        <v>1032</v>
      </c>
      <c r="D102" s="3" t="s">
        <v>1375</v>
      </c>
      <c r="E102" s="13">
        <v>101</v>
      </c>
      <c r="F102" s="14">
        <f>E102/102</f>
        <v>0.990196078431373</v>
      </c>
      <c r="G102" s="3" t="s">
        <v>1376</v>
      </c>
      <c r="H102" s="9">
        <v>100</v>
      </c>
      <c r="I102" s="14">
        <f>H102/102</f>
        <v>0.980392156862745</v>
      </c>
    </row>
    <row r="103" customHeight="1" spans="1:9">
      <c r="A103" s="3" t="s">
        <v>1377</v>
      </c>
      <c r="B103" s="3" t="s">
        <v>1378</v>
      </c>
      <c r="C103" s="3" t="s">
        <v>1044</v>
      </c>
      <c r="D103" s="3" t="s">
        <v>1379</v>
      </c>
      <c r="E103" s="13">
        <v>102</v>
      </c>
      <c r="F103" s="14">
        <f>E103/102</f>
        <v>1</v>
      </c>
      <c r="G103" s="3" t="s">
        <v>1380</v>
      </c>
      <c r="H103" s="9">
        <v>102</v>
      </c>
      <c r="I103" s="14">
        <f>H103/102</f>
        <v>1</v>
      </c>
    </row>
  </sheetData>
  <autoFilter ref="A1:X103">
    <sortState ref="A2:X103">
      <sortCondition ref="D1" descending="1"/>
    </sortState>
  </autoFilter>
  <sortState ref="A2:AB103">
    <sortCondition ref="H2"/>
  </sortState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95"/>
  <sheetViews>
    <sheetView tabSelected="1" workbookViewId="0">
      <selection activeCell="E10" sqref="E10"/>
    </sheetView>
  </sheetViews>
  <sheetFormatPr defaultColWidth="11" defaultRowHeight="33" customHeight="1"/>
  <cols>
    <col min="1" max="16384" width="11" style="2" customWidth="1"/>
  </cols>
  <sheetData>
    <row r="1" customHeight="1" spans="1:9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="1" customFormat="1" customHeight="1" spans="1:9">
      <c r="A2" s="4" t="s">
        <v>1381</v>
      </c>
      <c r="B2" s="4" t="s">
        <v>1382</v>
      </c>
      <c r="C2" s="4" t="s">
        <v>1383</v>
      </c>
      <c r="D2" s="4" t="s">
        <v>1384</v>
      </c>
      <c r="E2" s="5">
        <v>2</v>
      </c>
      <c r="F2" s="6">
        <f>E2/94</f>
        <v>0.0212765957446809</v>
      </c>
      <c r="G2" s="4" t="s">
        <v>1385</v>
      </c>
      <c r="H2" s="7">
        <v>1</v>
      </c>
      <c r="I2" s="6">
        <f>H2/94</f>
        <v>0.0106382978723404</v>
      </c>
    </row>
    <row r="3" s="1" customFormat="1" customHeight="1" spans="1:9">
      <c r="A3" s="4" t="s">
        <v>1386</v>
      </c>
      <c r="B3" s="4" t="s">
        <v>1387</v>
      </c>
      <c r="C3" s="4" t="s">
        <v>1388</v>
      </c>
      <c r="D3" s="4" t="s">
        <v>500</v>
      </c>
      <c r="E3" s="5">
        <v>3</v>
      </c>
      <c r="F3" s="6">
        <f>E3/94</f>
        <v>0.0319148936170213</v>
      </c>
      <c r="G3" s="4" t="s">
        <v>1389</v>
      </c>
      <c r="H3" s="7">
        <v>2</v>
      </c>
      <c r="I3" s="6">
        <f>H3/94</f>
        <v>0.0212765957446809</v>
      </c>
    </row>
    <row r="4" s="1" customFormat="1" customHeight="1" spans="1:9">
      <c r="A4" s="4" t="s">
        <v>1390</v>
      </c>
      <c r="B4" s="4" t="s">
        <v>1391</v>
      </c>
      <c r="C4" s="4" t="s">
        <v>1383</v>
      </c>
      <c r="D4" s="4" t="s">
        <v>1392</v>
      </c>
      <c r="E4" s="5">
        <v>6</v>
      </c>
      <c r="F4" s="6">
        <f>E4/94</f>
        <v>0.0638297872340425</v>
      </c>
      <c r="G4" s="4" t="s">
        <v>1393</v>
      </c>
      <c r="H4" s="7">
        <v>3</v>
      </c>
      <c r="I4" s="6">
        <f>H4/94</f>
        <v>0.0319148936170213</v>
      </c>
    </row>
    <row r="5" s="1" customFormat="1" customHeight="1" spans="1:9">
      <c r="A5" s="4" t="s">
        <v>1394</v>
      </c>
      <c r="B5" s="4" t="s">
        <v>1395</v>
      </c>
      <c r="C5" s="4" t="s">
        <v>1383</v>
      </c>
      <c r="D5" s="4" t="s">
        <v>1396</v>
      </c>
      <c r="E5" s="5">
        <v>7</v>
      </c>
      <c r="F5" s="6">
        <f>E5/94</f>
        <v>0.074468085106383</v>
      </c>
      <c r="G5" s="4" t="s">
        <v>1397</v>
      </c>
      <c r="H5" s="7">
        <v>4</v>
      </c>
      <c r="I5" s="6">
        <f>H5/94</f>
        <v>0.0425531914893617</v>
      </c>
    </row>
    <row r="6" customHeight="1" spans="1:9">
      <c r="A6" s="3" t="s">
        <v>1398</v>
      </c>
      <c r="B6" s="3" t="s">
        <v>1399</v>
      </c>
      <c r="C6" s="3" t="s">
        <v>1383</v>
      </c>
      <c r="D6" s="3" t="s">
        <v>1400</v>
      </c>
      <c r="E6" s="3">
        <v>9</v>
      </c>
      <c r="F6" s="8">
        <f>E6/94</f>
        <v>0.0957446808510638</v>
      </c>
      <c r="G6" s="3" t="s">
        <v>1401</v>
      </c>
      <c r="H6" s="9">
        <v>5</v>
      </c>
      <c r="I6" s="8">
        <f>H6/94</f>
        <v>0.0531914893617021</v>
      </c>
    </row>
    <row r="7" customHeight="1" spans="1:9">
      <c r="A7" s="3" t="s">
        <v>1402</v>
      </c>
      <c r="B7" s="3" t="s">
        <v>1403</v>
      </c>
      <c r="C7" s="3" t="s">
        <v>1383</v>
      </c>
      <c r="D7" s="3" t="s">
        <v>865</v>
      </c>
      <c r="E7" s="3">
        <v>10</v>
      </c>
      <c r="F7" s="8">
        <f>E7/94</f>
        <v>0.106382978723404</v>
      </c>
      <c r="G7" s="3" t="s">
        <v>1404</v>
      </c>
      <c r="H7" s="9">
        <v>6</v>
      </c>
      <c r="I7" s="8">
        <f>H7/94</f>
        <v>0.0638297872340425</v>
      </c>
    </row>
    <row r="8" customHeight="1" spans="1:9">
      <c r="A8" s="3" t="s">
        <v>1405</v>
      </c>
      <c r="B8" s="3" t="s">
        <v>1406</v>
      </c>
      <c r="C8" s="3" t="s">
        <v>1407</v>
      </c>
      <c r="D8" s="3" t="s">
        <v>1408</v>
      </c>
      <c r="E8" s="3">
        <v>15</v>
      </c>
      <c r="F8" s="8">
        <f>E8/94</f>
        <v>0.159574468085106</v>
      </c>
      <c r="G8" s="3" t="s">
        <v>148</v>
      </c>
      <c r="H8" s="9">
        <v>7</v>
      </c>
      <c r="I8" s="8">
        <f>H8/94</f>
        <v>0.074468085106383</v>
      </c>
    </row>
    <row r="9" customHeight="1" spans="1:9">
      <c r="A9" s="3" t="s">
        <v>1409</v>
      </c>
      <c r="B9" s="3" t="s">
        <v>1410</v>
      </c>
      <c r="C9" s="3" t="s">
        <v>1407</v>
      </c>
      <c r="D9" s="3" t="s">
        <v>1411</v>
      </c>
      <c r="E9" s="3">
        <v>5</v>
      </c>
      <c r="F9" s="8">
        <f>E9/94</f>
        <v>0.0531914893617021</v>
      </c>
      <c r="G9" s="3" t="s">
        <v>1412</v>
      </c>
      <c r="H9" s="9">
        <v>8</v>
      </c>
      <c r="I9" s="8">
        <f>H9/94</f>
        <v>0.0851063829787234</v>
      </c>
    </row>
    <row r="10" customHeight="1" spans="1:9">
      <c r="A10" s="3" t="s">
        <v>1413</v>
      </c>
      <c r="B10" s="3" t="s">
        <v>1414</v>
      </c>
      <c r="C10" s="3" t="s">
        <v>1407</v>
      </c>
      <c r="D10" s="3" t="s">
        <v>1415</v>
      </c>
      <c r="E10" s="3">
        <v>18</v>
      </c>
      <c r="F10" s="8">
        <f>E10/94</f>
        <v>0.191489361702128</v>
      </c>
      <c r="G10" s="3" t="s">
        <v>1416</v>
      </c>
      <c r="H10" s="9">
        <v>9</v>
      </c>
      <c r="I10" s="8">
        <f>H10/94</f>
        <v>0.0957446808510638</v>
      </c>
    </row>
    <row r="11" customHeight="1" spans="1:9">
      <c r="A11" s="3" t="s">
        <v>1417</v>
      </c>
      <c r="B11" s="3" t="s">
        <v>1418</v>
      </c>
      <c r="C11" s="3" t="s">
        <v>1388</v>
      </c>
      <c r="D11" s="3" t="s">
        <v>202</v>
      </c>
      <c r="E11" s="3">
        <v>11</v>
      </c>
      <c r="F11" s="8">
        <f>E11/94</f>
        <v>0.117021276595745</v>
      </c>
      <c r="G11" s="3" t="s">
        <v>1419</v>
      </c>
      <c r="H11" s="9">
        <v>10</v>
      </c>
      <c r="I11" s="8">
        <f>H11/94</f>
        <v>0.106382978723404</v>
      </c>
    </row>
    <row r="12" customHeight="1" spans="1:9">
      <c r="A12" s="3" t="s">
        <v>1420</v>
      </c>
      <c r="B12" s="3" t="s">
        <v>1421</v>
      </c>
      <c r="C12" s="3" t="s">
        <v>1388</v>
      </c>
      <c r="D12" s="3" t="s">
        <v>1422</v>
      </c>
      <c r="E12" s="3">
        <v>1</v>
      </c>
      <c r="F12" s="8">
        <f>E12/94</f>
        <v>0.0106382978723404</v>
      </c>
      <c r="G12" s="3" t="s">
        <v>123</v>
      </c>
      <c r="H12" s="9">
        <v>11</v>
      </c>
      <c r="I12" s="8">
        <f>H12/94</f>
        <v>0.117021276595745</v>
      </c>
    </row>
    <row r="13" customHeight="1" spans="1:9">
      <c r="A13" s="3" t="s">
        <v>1423</v>
      </c>
      <c r="B13" s="3" t="s">
        <v>1424</v>
      </c>
      <c r="C13" s="3" t="s">
        <v>1383</v>
      </c>
      <c r="D13" s="3" t="s">
        <v>1408</v>
      </c>
      <c r="E13" s="3">
        <v>16</v>
      </c>
      <c r="F13" s="8">
        <f>E13/94</f>
        <v>0.170212765957447</v>
      </c>
      <c r="G13" s="3" t="s">
        <v>814</v>
      </c>
      <c r="H13" s="9">
        <v>12</v>
      </c>
      <c r="I13" s="8">
        <f>H13/94</f>
        <v>0.127659574468085</v>
      </c>
    </row>
    <row r="14" customHeight="1" spans="1:9">
      <c r="A14" s="3" t="s">
        <v>1425</v>
      </c>
      <c r="B14" s="3" t="s">
        <v>1426</v>
      </c>
      <c r="C14" s="3" t="s">
        <v>1383</v>
      </c>
      <c r="D14" s="3" t="s">
        <v>1079</v>
      </c>
      <c r="E14" s="3">
        <v>4</v>
      </c>
      <c r="F14" s="8">
        <f>E14/94</f>
        <v>0.0425531914893617</v>
      </c>
      <c r="G14" s="3" t="s">
        <v>1176</v>
      </c>
      <c r="H14" s="9">
        <v>13</v>
      </c>
      <c r="I14" s="8">
        <f>H14/94</f>
        <v>0.138297872340426</v>
      </c>
    </row>
    <row r="15" customHeight="1" spans="1:9">
      <c r="A15" s="3" t="s">
        <v>1427</v>
      </c>
      <c r="B15" s="3" t="s">
        <v>979</v>
      </c>
      <c r="C15" s="3" t="s">
        <v>1383</v>
      </c>
      <c r="D15" s="3" t="s">
        <v>258</v>
      </c>
      <c r="E15" s="3">
        <v>14</v>
      </c>
      <c r="F15" s="8">
        <f>E15/94</f>
        <v>0.148936170212766</v>
      </c>
      <c r="G15" s="3" t="s">
        <v>1428</v>
      </c>
      <c r="H15" s="9">
        <v>14</v>
      </c>
      <c r="I15" s="8">
        <f>H15/94</f>
        <v>0.148936170212766</v>
      </c>
    </row>
    <row r="16" customHeight="1" spans="1:9">
      <c r="A16" s="3" t="s">
        <v>1429</v>
      </c>
      <c r="B16" s="3" t="s">
        <v>1430</v>
      </c>
      <c r="C16" s="3" t="s">
        <v>1388</v>
      </c>
      <c r="D16" s="3" t="s">
        <v>323</v>
      </c>
      <c r="E16" s="3">
        <v>33</v>
      </c>
      <c r="F16" s="8">
        <f>E16/94</f>
        <v>0.351063829787234</v>
      </c>
      <c r="G16" s="3" t="s">
        <v>1431</v>
      </c>
      <c r="H16" s="9">
        <v>15</v>
      </c>
      <c r="I16" s="8">
        <f>H16/94</f>
        <v>0.159574468085106</v>
      </c>
    </row>
    <row r="17" customHeight="1" spans="1:9">
      <c r="A17" s="3" t="s">
        <v>1432</v>
      </c>
      <c r="B17" s="3" t="s">
        <v>1433</v>
      </c>
      <c r="C17" s="3" t="s">
        <v>1388</v>
      </c>
      <c r="D17" s="3" t="s">
        <v>1434</v>
      </c>
      <c r="E17" s="3">
        <v>8</v>
      </c>
      <c r="F17" s="8">
        <f>E17/94</f>
        <v>0.0851063829787234</v>
      </c>
      <c r="G17" s="3" t="s">
        <v>772</v>
      </c>
      <c r="H17" s="9">
        <v>16</v>
      </c>
      <c r="I17" s="8">
        <f>H17/94</f>
        <v>0.170212765957447</v>
      </c>
    </row>
    <row r="18" customHeight="1" spans="1:9">
      <c r="A18" s="3" t="s">
        <v>1435</v>
      </c>
      <c r="B18" s="3" t="s">
        <v>1436</v>
      </c>
      <c r="C18" s="3" t="s">
        <v>1388</v>
      </c>
      <c r="D18" s="3" t="s">
        <v>1437</v>
      </c>
      <c r="E18" s="3">
        <v>29</v>
      </c>
      <c r="F18" s="8">
        <f>E18/94</f>
        <v>0.308510638297872</v>
      </c>
      <c r="G18" s="3" t="s">
        <v>1438</v>
      </c>
      <c r="H18" s="9">
        <v>17</v>
      </c>
      <c r="I18" s="8">
        <f>H18/94</f>
        <v>0.180851063829787</v>
      </c>
    </row>
    <row r="19" customHeight="1" spans="1:9">
      <c r="A19" s="3" t="s">
        <v>1439</v>
      </c>
      <c r="B19" s="3" t="s">
        <v>1440</v>
      </c>
      <c r="C19" s="3" t="s">
        <v>1383</v>
      </c>
      <c r="D19" s="3" t="s">
        <v>164</v>
      </c>
      <c r="E19" s="3">
        <v>20</v>
      </c>
      <c r="F19" s="8">
        <f>E19/94</f>
        <v>0.212765957446809</v>
      </c>
      <c r="G19" s="3" t="s">
        <v>1441</v>
      </c>
      <c r="H19" s="9">
        <v>18</v>
      </c>
      <c r="I19" s="8">
        <f>H19/94</f>
        <v>0.191489361702128</v>
      </c>
    </row>
    <row r="20" customHeight="1" spans="1:9">
      <c r="A20" s="3" t="s">
        <v>1442</v>
      </c>
      <c r="B20" s="3" t="s">
        <v>1443</v>
      </c>
      <c r="C20" s="3" t="s">
        <v>1383</v>
      </c>
      <c r="D20" s="3" t="s">
        <v>622</v>
      </c>
      <c r="E20" s="3">
        <v>19</v>
      </c>
      <c r="F20" s="8">
        <f>E20/94</f>
        <v>0.202127659574468</v>
      </c>
      <c r="G20" s="3" t="s">
        <v>355</v>
      </c>
      <c r="H20" s="9">
        <v>19</v>
      </c>
      <c r="I20" s="8">
        <f>H20/94</f>
        <v>0.202127659574468</v>
      </c>
    </row>
    <row r="21" customHeight="1" spans="1:9">
      <c r="A21" s="3" t="s">
        <v>1444</v>
      </c>
      <c r="B21" s="3" t="s">
        <v>1445</v>
      </c>
      <c r="C21" s="3" t="s">
        <v>1407</v>
      </c>
      <c r="D21" s="3" t="s">
        <v>1446</v>
      </c>
      <c r="E21" s="3">
        <v>12</v>
      </c>
      <c r="F21" s="8">
        <f>E21/94</f>
        <v>0.127659574468085</v>
      </c>
      <c r="G21" s="3" t="s">
        <v>1447</v>
      </c>
      <c r="H21" s="9">
        <v>20</v>
      </c>
      <c r="I21" s="8">
        <f>H21/94</f>
        <v>0.212765957446809</v>
      </c>
    </row>
    <row r="22" customHeight="1" spans="1:9">
      <c r="A22" s="3" t="s">
        <v>1448</v>
      </c>
      <c r="B22" s="3" t="s">
        <v>1449</v>
      </c>
      <c r="C22" s="3" t="s">
        <v>1388</v>
      </c>
      <c r="D22" s="3" t="s">
        <v>265</v>
      </c>
      <c r="E22" s="3">
        <v>22</v>
      </c>
      <c r="F22" s="8">
        <f>E22/94</f>
        <v>0.234042553191489</v>
      </c>
      <c r="G22" s="3" t="s">
        <v>1450</v>
      </c>
      <c r="H22" s="9">
        <v>21</v>
      </c>
      <c r="I22" s="8">
        <f>H22/94</f>
        <v>0.223404255319149</v>
      </c>
    </row>
    <row r="23" customHeight="1" spans="1:9">
      <c r="A23" s="3" t="s">
        <v>1451</v>
      </c>
      <c r="B23" s="3" t="s">
        <v>1452</v>
      </c>
      <c r="C23" s="3" t="s">
        <v>1407</v>
      </c>
      <c r="D23" s="3" t="s">
        <v>1453</v>
      </c>
      <c r="E23" s="3">
        <v>21</v>
      </c>
      <c r="F23" s="8">
        <f>E23/94</f>
        <v>0.223404255319149</v>
      </c>
      <c r="G23" s="3" t="s">
        <v>1454</v>
      </c>
      <c r="H23" s="9">
        <v>22</v>
      </c>
      <c r="I23" s="8">
        <f>H23/94</f>
        <v>0.234042553191489</v>
      </c>
    </row>
    <row r="24" customHeight="1" spans="1:9">
      <c r="A24" s="3" t="s">
        <v>1455</v>
      </c>
      <c r="B24" s="3" t="s">
        <v>1456</v>
      </c>
      <c r="C24" s="3" t="s">
        <v>1383</v>
      </c>
      <c r="D24" s="3" t="s">
        <v>1457</v>
      </c>
      <c r="E24" s="3">
        <v>13</v>
      </c>
      <c r="F24" s="8">
        <f>E24/94</f>
        <v>0.138297872340426</v>
      </c>
      <c r="G24" s="3" t="s">
        <v>1458</v>
      </c>
      <c r="H24" s="9">
        <v>23</v>
      </c>
      <c r="I24" s="8">
        <f>H24/94</f>
        <v>0.24468085106383</v>
      </c>
    </row>
    <row r="25" customHeight="1" spans="1:9">
      <c r="A25" s="3" t="s">
        <v>1459</v>
      </c>
      <c r="B25" s="3" t="s">
        <v>1460</v>
      </c>
      <c r="C25" s="3" t="s">
        <v>1388</v>
      </c>
      <c r="D25" s="3" t="s">
        <v>1223</v>
      </c>
      <c r="E25" s="3">
        <v>41</v>
      </c>
      <c r="F25" s="8">
        <f>E25/94</f>
        <v>0.436170212765957</v>
      </c>
      <c r="G25" s="3" t="s">
        <v>1461</v>
      </c>
      <c r="H25" s="9">
        <v>24</v>
      </c>
      <c r="I25" s="8">
        <f>H25/94</f>
        <v>0.25531914893617</v>
      </c>
    </row>
    <row r="26" customHeight="1" spans="1:9">
      <c r="A26" s="3" t="s">
        <v>1462</v>
      </c>
      <c r="B26" s="3" t="s">
        <v>1463</v>
      </c>
      <c r="C26" s="3" t="s">
        <v>1407</v>
      </c>
      <c r="D26" s="3" t="s">
        <v>1464</v>
      </c>
      <c r="E26" s="3">
        <v>44</v>
      </c>
      <c r="F26" s="8">
        <f>E26/94</f>
        <v>0.468085106382979</v>
      </c>
      <c r="G26" s="3" t="s">
        <v>1465</v>
      </c>
      <c r="H26" s="9">
        <v>25</v>
      </c>
      <c r="I26" s="8">
        <f>H26/94</f>
        <v>0.265957446808511</v>
      </c>
    </row>
    <row r="27" customHeight="1" spans="1:9">
      <c r="A27" s="3" t="s">
        <v>1466</v>
      </c>
      <c r="B27" s="3" t="s">
        <v>1467</v>
      </c>
      <c r="C27" s="3" t="s">
        <v>1383</v>
      </c>
      <c r="D27" s="3" t="s">
        <v>1437</v>
      </c>
      <c r="E27" s="3">
        <v>30</v>
      </c>
      <c r="F27" s="8">
        <f>E27/94</f>
        <v>0.319148936170213</v>
      </c>
      <c r="G27" s="3" t="s">
        <v>1468</v>
      </c>
      <c r="H27" s="9">
        <v>26</v>
      </c>
      <c r="I27" s="8">
        <f>H27/94</f>
        <v>0.276595744680851</v>
      </c>
    </row>
    <row r="28" customHeight="1" spans="1:9">
      <c r="A28" s="3" t="s">
        <v>1469</v>
      </c>
      <c r="B28" s="3" t="s">
        <v>1470</v>
      </c>
      <c r="C28" s="3" t="s">
        <v>1407</v>
      </c>
      <c r="D28" s="3" t="s">
        <v>1257</v>
      </c>
      <c r="E28" s="3">
        <v>28</v>
      </c>
      <c r="F28" s="8">
        <f>E28/94</f>
        <v>0.297872340425532</v>
      </c>
      <c r="G28" s="3" t="s">
        <v>1471</v>
      </c>
      <c r="H28" s="9">
        <v>27</v>
      </c>
      <c r="I28" s="8">
        <f>H28/94</f>
        <v>0.287234042553192</v>
      </c>
    </row>
    <row r="29" customHeight="1" spans="1:9">
      <c r="A29" s="3" t="s">
        <v>1472</v>
      </c>
      <c r="B29" s="3" t="s">
        <v>1473</v>
      </c>
      <c r="C29" s="3" t="s">
        <v>1388</v>
      </c>
      <c r="D29" s="3" t="s">
        <v>1474</v>
      </c>
      <c r="E29" s="3">
        <v>32</v>
      </c>
      <c r="F29" s="8">
        <f>E29/94</f>
        <v>0.340425531914894</v>
      </c>
      <c r="G29" s="3" t="s">
        <v>1475</v>
      </c>
      <c r="H29" s="9">
        <v>28</v>
      </c>
      <c r="I29" s="8">
        <f>H29/94</f>
        <v>0.297872340425532</v>
      </c>
    </row>
    <row r="30" customHeight="1" spans="1:9">
      <c r="A30" s="3" t="s">
        <v>1476</v>
      </c>
      <c r="B30" s="3" t="s">
        <v>1477</v>
      </c>
      <c r="C30" s="3" t="s">
        <v>1383</v>
      </c>
      <c r="D30" s="3" t="s">
        <v>1478</v>
      </c>
      <c r="E30" s="3">
        <v>26</v>
      </c>
      <c r="F30" s="8">
        <f>E30/94</f>
        <v>0.276595744680851</v>
      </c>
      <c r="G30" s="3" t="s">
        <v>1479</v>
      </c>
      <c r="H30" s="9">
        <v>29</v>
      </c>
      <c r="I30" s="8">
        <f>H30/94</f>
        <v>0.308510638297872</v>
      </c>
    </row>
    <row r="31" customHeight="1" spans="1:9">
      <c r="A31" s="3" t="s">
        <v>1480</v>
      </c>
      <c r="B31" s="3" t="s">
        <v>1481</v>
      </c>
      <c r="C31" s="3" t="s">
        <v>1407</v>
      </c>
      <c r="D31" s="3" t="s">
        <v>1482</v>
      </c>
      <c r="E31" s="3">
        <v>43</v>
      </c>
      <c r="F31" s="8">
        <f>E31/94</f>
        <v>0.457446808510638</v>
      </c>
      <c r="G31" s="3" t="s">
        <v>1483</v>
      </c>
      <c r="H31" s="9">
        <v>30</v>
      </c>
      <c r="I31" s="8">
        <f>H31/94</f>
        <v>0.319148936170213</v>
      </c>
    </row>
    <row r="32" customHeight="1" spans="1:9">
      <c r="A32" s="3" t="s">
        <v>1484</v>
      </c>
      <c r="B32" s="3" t="s">
        <v>1485</v>
      </c>
      <c r="C32" s="3" t="s">
        <v>1383</v>
      </c>
      <c r="D32" s="3" t="s">
        <v>898</v>
      </c>
      <c r="E32" s="3">
        <v>31</v>
      </c>
      <c r="F32" s="8">
        <f>E32/94</f>
        <v>0.329787234042553</v>
      </c>
      <c r="G32" s="3" t="s">
        <v>1486</v>
      </c>
      <c r="H32" s="9">
        <v>31</v>
      </c>
      <c r="I32" s="8">
        <f>H32/94</f>
        <v>0.329787234042553</v>
      </c>
    </row>
    <row r="33" customHeight="1" spans="1:9">
      <c r="A33" s="3" t="s">
        <v>1487</v>
      </c>
      <c r="B33" s="3" t="s">
        <v>1488</v>
      </c>
      <c r="C33" s="3" t="s">
        <v>1383</v>
      </c>
      <c r="D33" s="3" t="s">
        <v>331</v>
      </c>
      <c r="E33" s="3">
        <v>34</v>
      </c>
      <c r="F33" s="8">
        <f>E33/94</f>
        <v>0.361702127659574</v>
      </c>
      <c r="G33" s="3" t="s">
        <v>1489</v>
      </c>
      <c r="H33" s="9">
        <v>32</v>
      </c>
      <c r="I33" s="8">
        <f>H33/94</f>
        <v>0.340425531914894</v>
      </c>
    </row>
    <row r="34" customHeight="1" spans="1:9">
      <c r="A34" s="3" t="s">
        <v>1490</v>
      </c>
      <c r="B34" s="3" t="s">
        <v>1491</v>
      </c>
      <c r="C34" s="3" t="s">
        <v>1388</v>
      </c>
      <c r="D34" s="3" t="s">
        <v>582</v>
      </c>
      <c r="E34" s="3">
        <v>36</v>
      </c>
      <c r="F34" s="8">
        <f>E34/94</f>
        <v>0.382978723404255</v>
      </c>
      <c r="G34" s="3" t="s">
        <v>238</v>
      </c>
      <c r="H34" s="9">
        <v>33</v>
      </c>
      <c r="I34" s="8">
        <f>H34/94</f>
        <v>0.351063829787234</v>
      </c>
    </row>
    <row r="35" customHeight="1" spans="1:9">
      <c r="A35" s="3" t="s">
        <v>1492</v>
      </c>
      <c r="B35" s="3" t="s">
        <v>1493</v>
      </c>
      <c r="C35" s="3" t="s">
        <v>1388</v>
      </c>
      <c r="D35" s="3" t="s">
        <v>273</v>
      </c>
      <c r="E35" s="3">
        <v>25</v>
      </c>
      <c r="F35" s="8">
        <f>E35/94</f>
        <v>0.265957446808511</v>
      </c>
      <c r="G35" s="3" t="s">
        <v>293</v>
      </c>
      <c r="H35" s="9">
        <v>34</v>
      </c>
      <c r="I35" s="8">
        <f>H35/94</f>
        <v>0.361702127659574</v>
      </c>
    </row>
    <row r="36" customHeight="1" spans="1:9">
      <c r="A36" s="3" t="s">
        <v>1494</v>
      </c>
      <c r="B36" s="3" t="s">
        <v>1495</v>
      </c>
      <c r="C36" s="3" t="s">
        <v>1407</v>
      </c>
      <c r="D36" s="3" t="s">
        <v>1496</v>
      </c>
      <c r="E36" s="3">
        <v>51</v>
      </c>
      <c r="F36" s="8">
        <f>E36/94</f>
        <v>0.542553191489362</v>
      </c>
      <c r="G36" s="3" t="s">
        <v>1497</v>
      </c>
      <c r="H36" s="9">
        <v>35</v>
      </c>
      <c r="I36" s="8">
        <f>H36/94</f>
        <v>0.372340425531915</v>
      </c>
    </row>
    <row r="37" customHeight="1" spans="1:9">
      <c r="A37" s="3" t="s">
        <v>1498</v>
      </c>
      <c r="B37" s="3" t="s">
        <v>1499</v>
      </c>
      <c r="C37" s="3" t="s">
        <v>1388</v>
      </c>
      <c r="D37" s="3" t="s">
        <v>605</v>
      </c>
      <c r="E37" s="3">
        <v>23</v>
      </c>
      <c r="F37" s="8">
        <f>E37/94</f>
        <v>0.24468085106383</v>
      </c>
      <c r="G37" s="3" t="s">
        <v>1500</v>
      </c>
      <c r="H37" s="9">
        <v>36</v>
      </c>
      <c r="I37" s="8">
        <f>H37/94</f>
        <v>0.382978723404255</v>
      </c>
    </row>
    <row r="38" customHeight="1" spans="1:9">
      <c r="A38" s="3" t="s">
        <v>1501</v>
      </c>
      <c r="B38" s="3" t="s">
        <v>1502</v>
      </c>
      <c r="C38" s="3" t="s">
        <v>1383</v>
      </c>
      <c r="D38" s="3" t="s">
        <v>237</v>
      </c>
      <c r="E38" s="3">
        <v>17</v>
      </c>
      <c r="F38" s="8">
        <f>E38/94</f>
        <v>0.180851063829787</v>
      </c>
      <c r="G38" s="3" t="s">
        <v>1503</v>
      </c>
      <c r="H38" s="9">
        <v>37</v>
      </c>
      <c r="I38" s="8">
        <f>H38/94</f>
        <v>0.393617021276596</v>
      </c>
    </row>
    <row r="39" customHeight="1" spans="1:9">
      <c r="A39" s="3" t="s">
        <v>1504</v>
      </c>
      <c r="B39" s="3" t="s">
        <v>1505</v>
      </c>
      <c r="C39" s="3" t="s">
        <v>1383</v>
      </c>
      <c r="D39" s="3" t="s">
        <v>582</v>
      </c>
      <c r="E39" s="3">
        <v>37</v>
      </c>
      <c r="F39" s="8">
        <f>E39/94</f>
        <v>0.393617021276596</v>
      </c>
      <c r="G39" s="3" t="s">
        <v>1506</v>
      </c>
      <c r="H39" s="9">
        <v>38</v>
      </c>
      <c r="I39" s="8">
        <f>H39/94</f>
        <v>0.404255319148936</v>
      </c>
    </row>
    <row r="40" customHeight="1" spans="1:9">
      <c r="A40" s="3" t="s">
        <v>1507</v>
      </c>
      <c r="B40" s="3" t="s">
        <v>1508</v>
      </c>
      <c r="C40" s="3" t="s">
        <v>1388</v>
      </c>
      <c r="D40" s="3" t="s">
        <v>1509</v>
      </c>
      <c r="E40" s="3">
        <v>52</v>
      </c>
      <c r="F40" s="8">
        <f>E40/94</f>
        <v>0.553191489361702</v>
      </c>
      <c r="G40" s="3" t="s">
        <v>367</v>
      </c>
      <c r="H40" s="9">
        <v>39</v>
      </c>
      <c r="I40" s="8">
        <f>H40/94</f>
        <v>0.414893617021277</v>
      </c>
    </row>
    <row r="41" customHeight="1" spans="1:9">
      <c r="A41" s="3" t="s">
        <v>1510</v>
      </c>
      <c r="B41" s="3" t="s">
        <v>1511</v>
      </c>
      <c r="C41" s="3" t="s">
        <v>1407</v>
      </c>
      <c r="D41" s="3" t="s">
        <v>1512</v>
      </c>
      <c r="E41" s="3">
        <v>71</v>
      </c>
      <c r="F41" s="8">
        <f>E41/94</f>
        <v>0.75531914893617</v>
      </c>
      <c r="G41" s="3" t="s">
        <v>1513</v>
      </c>
      <c r="H41" s="9">
        <v>40</v>
      </c>
      <c r="I41" s="8">
        <f>H41/94</f>
        <v>0.425531914893617</v>
      </c>
    </row>
    <row r="42" customHeight="1" spans="1:9">
      <c r="A42" s="3" t="s">
        <v>1514</v>
      </c>
      <c r="B42" s="3" t="s">
        <v>1515</v>
      </c>
      <c r="C42" s="3" t="s">
        <v>1407</v>
      </c>
      <c r="D42" s="3" t="s">
        <v>1516</v>
      </c>
      <c r="E42" s="3">
        <v>63</v>
      </c>
      <c r="F42" s="8">
        <f>E42/94</f>
        <v>0.670212765957447</v>
      </c>
      <c r="G42" s="3" t="s">
        <v>1517</v>
      </c>
      <c r="H42" s="9">
        <v>41</v>
      </c>
      <c r="I42" s="8">
        <f>H42/94</f>
        <v>0.436170212765957</v>
      </c>
    </row>
    <row r="43" customHeight="1" spans="1:9">
      <c r="A43" s="3" t="s">
        <v>1518</v>
      </c>
      <c r="B43" s="3" t="s">
        <v>1519</v>
      </c>
      <c r="C43" s="3" t="s">
        <v>1407</v>
      </c>
      <c r="D43" s="3" t="s">
        <v>1520</v>
      </c>
      <c r="E43" s="3">
        <v>48</v>
      </c>
      <c r="F43" s="8">
        <f>E43/94</f>
        <v>0.51063829787234</v>
      </c>
      <c r="G43" s="3" t="s">
        <v>300</v>
      </c>
      <c r="H43" s="9">
        <v>42</v>
      </c>
      <c r="I43" s="8">
        <f>H43/94</f>
        <v>0.446808510638298</v>
      </c>
    </row>
    <row r="44" customHeight="1" spans="1:9">
      <c r="A44" s="3" t="s">
        <v>1521</v>
      </c>
      <c r="B44" s="3" t="s">
        <v>1522</v>
      </c>
      <c r="C44" s="3" t="s">
        <v>1388</v>
      </c>
      <c r="D44" s="3" t="s">
        <v>1523</v>
      </c>
      <c r="E44" s="3">
        <v>58</v>
      </c>
      <c r="F44" s="8">
        <f>E44/94</f>
        <v>0.617021276595745</v>
      </c>
      <c r="G44" s="3" t="s">
        <v>1524</v>
      </c>
      <c r="H44" s="9">
        <v>43</v>
      </c>
      <c r="I44" s="8">
        <f>H44/94</f>
        <v>0.457446808510638</v>
      </c>
    </row>
    <row r="45" customHeight="1" spans="1:9">
      <c r="A45" s="3" t="s">
        <v>1525</v>
      </c>
      <c r="B45" s="3" t="s">
        <v>1526</v>
      </c>
      <c r="C45" s="3" t="s">
        <v>1407</v>
      </c>
      <c r="D45" s="3" t="s">
        <v>1527</v>
      </c>
      <c r="E45" s="3">
        <v>42</v>
      </c>
      <c r="F45" s="8">
        <f>E45/94</f>
        <v>0.446808510638298</v>
      </c>
      <c r="G45" s="3" t="s">
        <v>1528</v>
      </c>
      <c r="H45" s="9">
        <v>44</v>
      </c>
      <c r="I45" s="8">
        <f>H45/94</f>
        <v>0.468085106382979</v>
      </c>
    </row>
    <row r="46" customHeight="1" spans="1:9">
      <c r="A46" s="3" t="s">
        <v>1529</v>
      </c>
      <c r="B46" s="3" t="s">
        <v>1530</v>
      </c>
      <c r="C46" s="3" t="s">
        <v>1388</v>
      </c>
      <c r="D46" s="3" t="s">
        <v>1293</v>
      </c>
      <c r="E46" s="3">
        <v>35</v>
      </c>
      <c r="F46" s="8">
        <f>E46/94</f>
        <v>0.372340425531915</v>
      </c>
      <c r="G46" s="3" t="s">
        <v>561</v>
      </c>
      <c r="H46" s="9">
        <v>45</v>
      </c>
      <c r="I46" s="8">
        <f>H46/94</f>
        <v>0.478723404255319</v>
      </c>
    </row>
    <row r="47" customHeight="1" spans="1:9">
      <c r="A47" s="3" t="s">
        <v>1531</v>
      </c>
      <c r="B47" s="3" t="s">
        <v>1532</v>
      </c>
      <c r="C47" s="3" t="s">
        <v>1407</v>
      </c>
      <c r="D47" s="3" t="s">
        <v>936</v>
      </c>
      <c r="E47" s="3">
        <v>57</v>
      </c>
      <c r="F47" s="8">
        <f>E47/94</f>
        <v>0.606382978723404</v>
      </c>
      <c r="G47" s="3" t="s">
        <v>1321</v>
      </c>
      <c r="H47" s="9">
        <v>46</v>
      </c>
      <c r="I47" s="8">
        <f>H47/94</f>
        <v>0.48936170212766</v>
      </c>
    </row>
    <row r="48" customHeight="1" spans="1:9">
      <c r="A48" s="3" t="s">
        <v>1533</v>
      </c>
      <c r="B48" s="3" t="s">
        <v>1534</v>
      </c>
      <c r="C48" s="3" t="s">
        <v>1388</v>
      </c>
      <c r="D48" s="3" t="s">
        <v>1535</v>
      </c>
      <c r="E48" s="3">
        <v>75</v>
      </c>
      <c r="F48" s="8">
        <f>E48/94</f>
        <v>0.797872340425532</v>
      </c>
      <c r="G48" s="3" t="s">
        <v>1158</v>
      </c>
      <c r="H48" s="9">
        <v>47</v>
      </c>
      <c r="I48" s="8">
        <f>H48/94</f>
        <v>0.5</v>
      </c>
    </row>
    <row r="49" customHeight="1" spans="1:9">
      <c r="A49" s="3" t="s">
        <v>1536</v>
      </c>
      <c r="B49" s="3" t="s">
        <v>1537</v>
      </c>
      <c r="C49" s="3" t="s">
        <v>1388</v>
      </c>
      <c r="D49" s="3" t="s">
        <v>1538</v>
      </c>
      <c r="E49" s="3">
        <v>59</v>
      </c>
      <c r="F49" s="8">
        <f>E49/94</f>
        <v>0.627659574468085</v>
      </c>
      <c r="G49" s="3" t="s">
        <v>285</v>
      </c>
      <c r="H49" s="9">
        <v>48</v>
      </c>
      <c r="I49" s="8">
        <f>H49/94</f>
        <v>0.51063829787234</v>
      </c>
    </row>
    <row r="50" customHeight="1" spans="1:9">
      <c r="A50" s="3" t="s">
        <v>1539</v>
      </c>
      <c r="B50" s="3" t="s">
        <v>1540</v>
      </c>
      <c r="C50" s="3" t="s">
        <v>1388</v>
      </c>
      <c r="D50" s="3" t="s">
        <v>902</v>
      </c>
      <c r="E50" s="3">
        <v>45</v>
      </c>
      <c r="F50" s="8">
        <f>E50/94</f>
        <v>0.478723404255319</v>
      </c>
      <c r="G50" s="3" t="s">
        <v>552</v>
      </c>
      <c r="H50" s="9">
        <v>49</v>
      </c>
      <c r="I50" s="8">
        <f>H50/94</f>
        <v>0.521276595744681</v>
      </c>
    </row>
    <row r="51" customHeight="1" spans="1:9">
      <c r="A51" s="3" t="s">
        <v>1541</v>
      </c>
      <c r="B51" s="3" t="s">
        <v>1542</v>
      </c>
      <c r="C51" s="3" t="s">
        <v>1407</v>
      </c>
      <c r="D51" s="3" t="s">
        <v>1543</v>
      </c>
      <c r="E51" s="3">
        <v>55</v>
      </c>
      <c r="F51" s="8">
        <f>E51/94</f>
        <v>0.585106382978723</v>
      </c>
      <c r="G51" s="3" t="s">
        <v>219</v>
      </c>
      <c r="H51" s="9">
        <v>50</v>
      </c>
      <c r="I51" s="8">
        <f>H51/94</f>
        <v>0.531914893617021</v>
      </c>
    </row>
    <row r="52" customHeight="1" spans="1:9">
      <c r="A52" s="3" t="s">
        <v>1544</v>
      </c>
      <c r="B52" s="3" t="s">
        <v>1545</v>
      </c>
      <c r="C52" s="3" t="s">
        <v>1407</v>
      </c>
      <c r="D52" s="3" t="s">
        <v>1546</v>
      </c>
      <c r="E52" s="3">
        <v>49</v>
      </c>
      <c r="F52" s="8">
        <f>E52/94</f>
        <v>0.521276595744681</v>
      </c>
      <c r="G52" s="3" t="s">
        <v>818</v>
      </c>
      <c r="H52" s="9">
        <v>51</v>
      </c>
      <c r="I52" s="8">
        <f>H52/94</f>
        <v>0.542553191489362</v>
      </c>
    </row>
    <row r="53" customHeight="1" spans="1:9">
      <c r="A53" s="3" t="s">
        <v>1547</v>
      </c>
      <c r="B53" s="3" t="s">
        <v>1548</v>
      </c>
      <c r="C53" s="3" t="s">
        <v>1407</v>
      </c>
      <c r="D53" s="3" t="s">
        <v>919</v>
      </c>
      <c r="E53" s="3">
        <v>47</v>
      </c>
      <c r="F53" s="8">
        <f>E53/94</f>
        <v>0.5</v>
      </c>
      <c r="G53" s="3" t="s">
        <v>1549</v>
      </c>
      <c r="H53" s="9">
        <v>52</v>
      </c>
      <c r="I53" s="8">
        <f>H53/94</f>
        <v>0.553191489361702</v>
      </c>
    </row>
    <row r="54" customHeight="1" spans="1:9">
      <c r="A54" s="3" t="s">
        <v>1550</v>
      </c>
      <c r="B54" s="3" t="s">
        <v>1551</v>
      </c>
      <c r="C54" s="3" t="s">
        <v>1407</v>
      </c>
      <c r="D54" s="3" t="s">
        <v>1552</v>
      </c>
      <c r="E54" s="3">
        <v>65</v>
      </c>
      <c r="F54" s="8">
        <f>E54/94</f>
        <v>0.691489361702128</v>
      </c>
      <c r="G54" s="3" t="s">
        <v>371</v>
      </c>
      <c r="H54" s="9">
        <v>53</v>
      </c>
      <c r="I54" s="8">
        <f>H54/94</f>
        <v>0.563829787234043</v>
      </c>
    </row>
    <row r="55" customHeight="1" spans="1:9">
      <c r="A55" s="3" t="s">
        <v>1553</v>
      </c>
      <c r="B55" s="3" t="s">
        <v>1554</v>
      </c>
      <c r="C55" s="3" t="s">
        <v>1388</v>
      </c>
      <c r="D55" s="3" t="s">
        <v>1555</v>
      </c>
      <c r="E55" s="3">
        <v>81</v>
      </c>
      <c r="F55" s="8">
        <f>E55/94</f>
        <v>0.861702127659574</v>
      </c>
      <c r="G55" s="3" t="s">
        <v>1293</v>
      </c>
      <c r="H55" s="9">
        <v>54</v>
      </c>
      <c r="I55" s="8">
        <f>H55/94</f>
        <v>0.574468085106383</v>
      </c>
    </row>
    <row r="56" customHeight="1" spans="1:9">
      <c r="A56" s="3" t="s">
        <v>1556</v>
      </c>
      <c r="B56" s="3" t="s">
        <v>1157</v>
      </c>
      <c r="C56" s="3" t="s">
        <v>1407</v>
      </c>
      <c r="D56" s="3" t="s">
        <v>1557</v>
      </c>
      <c r="E56" s="3">
        <v>27</v>
      </c>
      <c r="F56" s="8">
        <f>E56/94</f>
        <v>0.287234042553192</v>
      </c>
      <c r="G56" s="3" t="s">
        <v>358</v>
      </c>
      <c r="H56" s="9">
        <v>55</v>
      </c>
      <c r="I56" s="8">
        <f>H56/94</f>
        <v>0.585106382978723</v>
      </c>
    </row>
    <row r="57" customHeight="1" spans="1:9">
      <c r="A57" s="3" t="s">
        <v>1558</v>
      </c>
      <c r="B57" s="3" t="s">
        <v>1559</v>
      </c>
      <c r="C57" s="3" t="s">
        <v>1388</v>
      </c>
      <c r="D57" s="3" t="s">
        <v>1560</v>
      </c>
      <c r="E57" s="3">
        <v>24</v>
      </c>
      <c r="F57" s="8">
        <f>E57/94</f>
        <v>0.25531914893617</v>
      </c>
      <c r="G57" s="3" t="s">
        <v>1561</v>
      </c>
      <c r="H57" s="9">
        <v>56</v>
      </c>
      <c r="I57" s="8">
        <f>H57/94</f>
        <v>0.595744680851064</v>
      </c>
    </row>
    <row r="58" customHeight="1" spans="1:9">
      <c r="A58" s="3" t="s">
        <v>1562</v>
      </c>
      <c r="B58" s="3" t="s">
        <v>1563</v>
      </c>
      <c r="C58" s="3" t="s">
        <v>1407</v>
      </c>
      <c r="D58" s="3" t="s">
        <v>1564</v>
      </c>
      <c r="E58" s="3">
        <v>50</v>
      </c>
      <c r="F58" s="8">
        <f>E58/94</f>
        <v>0.531914893617021</v>
      </c>
      <c r="G58" s="3" t="s">
        <v>1565</v>
      </c>
      <c r="H58" s="9">
        <v>57</v>
      </c>
      <c r="I58" s="8">
        <f>H58/94</f>
        <v>0.606382978723404</v>
      </c>
    </row>
    <row r="59" customHeight="1" spans="1:9">
      <c r="A59" s="3" t="s">
        <v>1566</v>
      </c>
      <c r="B59" s="3" t="s">
        <v>1567</v>
      </c>
      <c r="C59" s="3" t="s">
        <v>1388</v>
      </c>
      <c r="D59" s="3" t="s">
        <v>1568</v>
      </c>
      <c r="E59" s="3">
        <v>62</v>
      </c>
      <c r="F59" s="8">
        <f>E59/94</f>
        <v>0.659574468085106</v>
      </c>
      <c r="G59" s="3" t="s">
        <v>1569</v>
      </c>
      <c r="H59" s="9">
        <v>58</v>
      </c>
      <c r="I59" s="8">
        <f>H59/94</f>
        <v>0.617021276595745</v>
      </c>
    </row>
    <row r="60" customHeight="1" spans="1:9">
      <c r="A60" s="3" t="s">
        <v>1570</v>
      </c>
      <c r="B60" s="3" t="s">
        <v>1571</v>
      </c>
      <c r="C60" s="3" t="s">
        <v>1383</v>
      </c>
      <c r="D60" s="3" t="s">
        <v>1572</v>
      </c>
      <c r="E60" s="3">
        <v>53</v>
      </c>
      <c r="F60" s="8">
        <f>E60/94</f>
        <v>0.563829787234043</v>
      </c>
      <c r="G60" s="3" t="s">
        <v>593</v>
      </c>
      <c r="H60" s="9">
        <v>59</v>
      </c>
      <c r="I60" s="8">
        <f>H60/94</f>
        <v>0.627659574468085</v>
      </c>
    </row>
    <row r="61" customHeight="1" spans="1:9">
      <c r="A61" s="3" t="s">
        <v>1573</v>
      </c>
      <c r="B61" s="3" t="s">
        <v>1574</v>
      </c>
      <c r="C61" s="3" t="s">
        <v>1383</v>
      </c>
      <c r="D61" s="3" t="s">
        <v>1575</v>
      </c>
      <c r="E61" s="3">
        <v>38</v>
      </c>
      <c r="F61" s="8">
        <f>E61/94</f>
        <v>0.404255319148936</v>
      </c>
      <c r="G61" s="3" t="s">
        <v>1576</v>
      </c>
      <c r="H61" s="9">
        <v>60</v>
      </c>
      <c r="I61" s="8">
        <f>H61/94</f>
        <v>0.638297872340426</v>
      </c>
    </row>
    <row r="62" customHeight="1" spans="1:9">
      <c r="A62" s="3" t="s">
        <v>1577</v>
      </c>
      <c r="B62" s="3" t="s">
        <v>1578</v>
      </c>
      <c r="C62" s="3" t="s">
        <v>1388</v>
      </c>
      <c r="D62" s="3" t="s">
        <v>1206</v>
      </c>
      <c r="E62" s="3">
        <v>39</v>
      </c>
      <c r="F62" s="8">
        <f>E62/94</f>
        <v>0.414893617021277</v>
      </c>
      <c r="G62" s="3" t="s">
        <v>887</v>
      </c>
      <c r="H62" s="9">
        <v>61</v>
      </c>
      <c r="I62" s="8">
        <f>H62/94</f>
        <v>0.648936170212766</v>
      </c>
    </row>
    <row r="63" customHeight="1" spans="1:9">
      <c r="A63" s="3" t="s">
        <v>1579</v>
      </c>
      <c r="B63" s="3" t="s">
        <v>1580</v>
      </c>
      <c r="C63" s="3" t="s">
        <v>1388</v>
      </c>
      <c r="D63" s="3" t="s">
        <v>1581</v>
      </c>
      <c r="E63" s="3">
        <v>60</v>
      </c>
      <c r="F63" s="8">
        <f>E63/94</f>
        <v>0.638297872340426</v>
      </c>
      <c r="G63" s="3" t="s">
        <v>471</v>
      </c>
      <c r="H63" s="9">
        <v>62</v>
      </c>
      <c r="I63" s="8">
        <f>H63/94</f>
        <v>0.659574468085106</v>
      </c>
    </row>
    <row r="64" customHeight="1" spans="1:9">
      <c r="A64" s="3" t="s">
        <v>1582</v>
      </c>
      <c r="B64" s="3" t="s">
        <v>1583</v>
      </c>
      <c r="C64" s="3" t="s">
        <v>1388</v>
      </c>
      <c r="D64" s="3" t="s">
        <v>1584</v>
      </c>
      <c r="E64" s="3">
        <v>61</v>
      </c>
      <c r="F64" s="8">
        <f>E64/94</f>
        <v>0.648936170212766</v>
      </c>
      <c r="G64" s="3" t="s">
        <v>909</v>
      </c>
      <c r="H64" s="9">
        <v>63</v>
      </c>
      <c r="I64" s="8">
        <f>H64/94</f>
        <v>0.670212765957447</v>
      </c>
    </row>
    <row r="65" customHeight="1" spans="1:9">
      <c r="A65" s="3" t="s">
        <v>1585</v>
      </c>
      <c r="B65" s="3" t="s">
        <v>1586</v>
      </c>
      <c r="C65" s="3" t="s">
        <v>1388</v>
      </c>
      <c r="D65" s="3" t="s">
        <v>1587</v>
      </c>
      <c r="E65" s="3">
        <v>40</v>
      </c>
      <c r="F65" s="8">
        <f>E65/94</f>
        <v>0.425531914893617</v>
      </c>
      <c r="G65" s="3" t="s">
        <v>912</v>
      </c>
      <c r="H65" s="9">
        <v>64</v>
      </c>
      <c r="I65" s="8">
        <f>H65/94</f>
        <v>0.680851063829787</v>
      </c>
    </row>
    <row r="66" customHeight="1" spans="1:9">
      <c r="A66" s="3" t="s">
        <v>1588</v>
      </c>
      <c r="B66" s="3" t="s">
        <v>1589</v>
      </c>
      <c r="C66" s="3" t="s">
        <v>1388</v>
      </c>
      <c r="D66" s="3" t="s">
        <v>1332</v>
      </c>
      <c r="E66" s="3">
        <v>68</v>
      </c>
      <c r="F66" s="8">
        <f>E66/94</f>
        <v>0.723404255319149</v>
      </c>
      <c r="G66" s="3" t="s">
        <v>1520</v>
      </c>
      <c r="H66" s="9">
        <v>65</v>
      </c>
      <c r="I66" s="8">
        <f>H66/94</f>
        <v>0.691489361702128</v>
      </c>
    </row>
    <row r="67" customHeight="1" spans="1:9">
      <c r="A67" s="3" t="s">
        <v>1590</v>
      </c>
      <c r="B67" s="3" t="s">
        <v>1591</v>
      </c>
      <c r="C67" s="3" t="s">
        <v>1407</v>
      </c>
      <c r="D67" s="3" t="s">
        <v>1592</v>
      </c>
      <c r="E67" s="3">
        <v>54</v>
      </c>
      <c r="F67" s="8">
        <f>E67/94</f>
        <v>0.574468085106383</v>
      </c>
      <c r="G67" s="3" t="s">
        <v>1593</v>
      </c>
      <c r="H67" s="9">
        <v>66</v>
      </c>
      <c r="I67" s="8">
        <f>H67/94</f>
        <v>0.702127659574468</v>
      </c>
    </row>
    <row r="68" customHeight="1" spans="1:9">
      <c r="A68" s="3" t="s">
        <v>1594</v>
      </c>
      <c r="B68" s="3" t="s">
        <v>1595</v>
      </c>
      <c r="C68" s="3" t="s">
        <v>1388</v>
      </c>
      <c r="D68" s="3" t="s">
        <v>1596</v>
      </c>
      <c r="E68" s="3">
        <v>66</v>
      </c>
      <c r="F68" s="8">
        <f>E68/94</f>
        <v>0.702127659574468</v>
      </c>
      <c r="G68" s="3" t="s">
        <v>1597</v>
      </c>
      <c r="H68" s="9">
        <v>67</v>
      </c>
      <c r="I68" s="8">
        <f>H68/94</f>
        <v>0.712765957446808</v>
      </c>
    </row>
    <row r="69" customHeight="1" spans="1:9">
      <c r="A69" s="3" t="s">
        <v>1598</v>
      </c>
      <c r="B69" s="3" t="s">
        <v>1599</v>
      </c>
      <c r="C69" s="3" t="s">
        <v>1407</v>
      </c>
      <c r="D69" s="3" t="s">
        <v>1600</v>
      </c>
      <c r="E69" s="3">
        <v>46</v>
      </c>
      <c r="F69" s="8">
        <f>E69/94</f>
        <v>0.48936170212766</v>
      </c>
      <c r="G69" s="3" t="s">
        <v>1601</v>
      </c>
      <c r="H69" s="9">
        <v>68</v>
      </c>
      <c r="I69" s="8">
        <f>H69/94</f>
        <v>0.723404255319149</v>
      </c>
    </row>
    <row r="70" customHeight="1" spans="1:9">
      <c r="A70" s="3" t="s">
        <v>1602</v>
      </c>
      <c r="B70" s="3" t="s">
        <v>1603</v>
      </c>
      <c r="C70" s="3" t="s">
        <v>1388</v>
      </c>
      <c r="D70" s="3" t="s">
        <v>656</v>
      </c>
      <c r="E70" s="3">
        <v>56</v>
      </c>
      <c r="F70" s="8">
        <f>E70/94</f>
        <v>0.595744680851064</v>
      </c>
      <c r="G70" s="3" t="s">
        <v>1604</v>
      </c>
      <c r="H70" s="9">
        <v>69</v>
      </c>
      <c r="I70" s="8">
        <f>H70/94</f>
        <v>0.734042553191489</v>
      </c>
    </row>
    <row r="71" customHeight="1" spans="1:9">
      <c r="A71" s="3" t="s">
        <v>1605</v>
      </c>
      <c r="B71" s="3" t="s">
        <v>1606</v>
      </c>
      <c r="C71" s="3" t="s">
        <v>1388</v>
      </c>
      <c r="D71" s="3" t="s">
        <v>980</v>
      </c>
      <c r="E71" s="3">
        <v>69</v>
      </c>
      <c r="F71" s="8">
        <f>E71/94</f>
        <v>0.734042553191489</v>
      </c>
      <c r="G71" s="3" t="s">
        <v>660</v>
      </c>
      <c r="H71" s="9">
        <v>70</v>
      </c>
      <c r="I71" s="8">
        <f>H71/94</f>
        <v>0.74468085106383</v>
      </c>
    </row>
    <row r="72" customHeight="1" spans="1:9">
      <c r="A72" s="3" t="s">
        <v>1607</v>
      </c>
      <c r="B72" s="3" t="s">
        <v>1608</v>
      </c>
      <c r="C72" s="3" t="s">
        <v>1407</v>
      </c>
      <c r="D72" s="3" t="s">
        <v>992</v>
      </c>
      <c r="E72" s="3">
        <v>77</v>
      </c>
      <c r="F72" s="8">
        <f>E72/94</f>
        <v>0.819148936170213</v>
      </c>
      <c r="G72" s="3" t="s">
        <v>417</v>
      </c>
      <c r="H72" s="9">
        <v>71</v>
      </c>
      <c r="I72" s="8">
        <f>H72/94</f>
        <v>0.75531914893617</v>
      </c>
    </row>
    <row r="73" customHeight="1" spans="1:9">
      <c r="A73" s="3" t="s">
        <v>1609</v>
      </c>
      <c r="B73" s="3" t="s">
        <v>1610</v>
      </c>
      <c r="C73" s="3" t="s">
        <v>1383</v>
      </c>
      <c r="D73" s="3" t="s">
        <v>1611</v>
      </c>
      <c r="E73" s="3">
        <v>80</v>
      </c>
      <c r="F73" s="8">
        <f>E73/94</f>
        <v>0.851063829787234</v>
      </c>
      <c r="G73" s="3" t="s">
        <v>1612</v>
      </c>
      <c r="H73" s="9">
        <v>72</v>
      </c>
      <c r="I73" s="8">
        <f>H73/94</f>
        <v>0.765957446808511</v>
      </c>
    </row>
    <row r="74" customHeight="1" spans="1:9">
      <c r="A74" s="3" t="s">
        <v>1613</v>
      </c>
      <c r="B74" s="3" t="s">
        <v>1614</v>
      </c>
      <c r="C74" s="3" t="s">
        <v>1383</v>
      </c>
      <c r="D74" s="3" t="s">
        <v>1615</v>
      </c>
      <c r="E74" s="3">
        <v>83</v>
      </c>
      <c r="F74" s="8">
        <f>E74/94</f>
        <v>0.882978723404255</v>
      </c>
      <c r="G74" s="3" t="s">
        <v>1616</v>
      </c>
      <c r="H74" s="9">
        <v>73</v>
      </c>
      <c r="I74" s="8">
        <f>H74/94</f>
        <v>0.776595744680851</v>
      </c>
    </row>
    <row r="75" customHeight="1" spans="1:9">
      <c r="A75" s="3" t="s">
        <v>1617</v>
      </c>
      <c r="B75" s="3" t="s">
        <v>1618</v>
      </c>
      <c r="C75" s="3" t="s">
        <v>1383</v>
      </c>
      <c r="D75" s="3" t="s">
        <v>1619</v>
      </c>
      <c r="E75" s="3">
        <v>64</v>
      </c>
      <c r="F75" s="8">
        <f>E75/94</f>
        <v>0.680851063829787</v>
      </c>
      <c r="G75" s="3" t="s">
        <v>1620</v>
      </c>
      <c r="H75" s="9">
        <v>74</v>
      </c>
      <c r="I75" s="8">
        <f>H75/94</f>
        <v>0.787234042553192</v>
      </c>
    </row>
    <row r="76" customHeight="1" spans="1:9">
      <c r="A76" s="3" t="s">
        <v>1621</v>
      </c>
      <c r="B76" s="3" t="s">
        <v>1622</v>
      </c>
      <c r="C76" s="3" t="s">
        <v>1388</v>
      </c>
      <c r="D76" s="3" t="s">
        <v>1623</v>
      </c>
      <c r="E76" s="3">
        <v>67</v>
      </c>
      <c r="F76" s="8">
        <f>E76/94</f>
        <v>0.712765957446808</v>
      </c>
      <c r="G76" s="3" t="s">
        <v>1620</v>
      </c>
      <c r="H76" s="9">
        <v>74</v>
      </c>
      <c r="I76" s="8">
        <f>H76/94</f>
        <v>0.787234042553192</v>
      </c>
    </row>
    <row r="77" customHeight="1" spans="1:9">
      <c r="A77" s="3" t="s">
        <v>1624</v>
      </c>
      <c r="B77" s="3" t="s">
        <v>1625</v>
      </c>
      <c r="C77" s="3" t="s">
        <v>1383</v>
      </c>
      <c r="D77" s="3" t="s">
        <v>1626</v>
      </c>
      <c r="E77" s="3">
        <v>87</v>
      </c>
      <c r="F77" s="8">
        <f>E77/94</f>
        <v>0.925531914893617</v>
      </c>
      <c r="G77" s="3" t="s">
        <v>1627</v>
      </c>
      <c r="H77" s="9">
        <v>76</v>
      </c>
      <c r="I77" s="8">
        <f>H77/94</f>
        <v>0.808510638297872</v>
      </c>
    </row>
    <row r="78" customHeight="1" spans="1:9">
      <c r="A78" s="3" t="s">
        <v>1628</v>
      </c>
      <c r="B78" s="3" t="s">
        <v>1629</v>
      </c>
      <c r="C78" s="3" t="s">
        <v>1383</v>
      </c>
      <c r="D78" s="3" t="s">
        <v>1630</v>
      </c>
      <c r="E78" s="3">
        <v>70</v>
      </c>
      <c r="F78" s="8">
        <f>E78/94</f>
        <v>0.74468085106383</v>
      </c>
      <c r="G78" s="3" t="s">
        <v>1631</v>
      </c>
      <c r="H78" s="9">
        <v>77</v>
      </c>
      <c r="I78" s="8">
        <f>H78/94</f>
        <v>0.819148936170213</v>
      </c>
    </row>
    <row r="79" customHeight="1" spans="1:9">
      <c r="A79" s="3" t="s">
        <v>1632</v>
      </c>
      <c r="B79" s="3" t="s">
        <v>1633</v>
      </c>
      <c r="C79" s="3" t="s">
        <v>1383</v>
      </c>
      <c r="D79" s="3" t="s">
        <v>1634</v>
      </c>
      <c r="E79" s="3">
        <v>85</v>
      </c>
      <c r="F79" s="8">
        <f>E79/94</f>
        <v>0.904255319148936</v>
      </c>
      <c r="G79" s="3" t="s">
        <v>977</v>
      </c>
      <c r="H79" s="9">
        <v>78</v>
      </c>
      <c r="I79" s="8">
        <f>H79/94</f>
        <v>0.829787234042553</v>
      </c>
    </row>
    <row r="80" customHeight="1" spans="1:9">
      <c r="A80" s="3" t="s">
        <v>1635</v>
      </c>
      <c r="B80" s="3" t="s">
        <v>1636</v>
      </c>
      <c r="C80" s="3" t="s">
        <v>1383</v>
      </c>
      <c r="D80" s="3" t="s">
        <v>1637</v>
      </c>
      <c r="E80" s="3">
        <v>74</v>
      </c>
      <c r="F80" s="8">
        <f>E80/94</f>
        <v>0.787234042553192</v>
      </c>
      <c r="G80" s="3" t="s">
        <v>1638</v>
      </c>
      <c r="H80" s="9">
        <v>79</v>
      </c>
      <c r="I80" s="8">
        <f>H80/94</f>
        <v>0.840425531914894</v>
      </c>
    </row>
    <row r="81" customHeight="1" spans="1:9">
      <c r="A81" s="3" t="s">
        <v>1639</v>
      </c>
      <c r="B81" s="3" t="s">
        <v>1640</v>
      </c>
      <c r="C81" s="3" t="s">
        <v>1388</v>
      </c>
      <c r="D81" s="3" t="s">
        <v>1641</v>
      </c>
      <c r="E81" s="3">
        <v>72</v>
      </c>
      <c r="F81" s="8">
        <f>E81/94</f>
        <v>0.765957446808511</v>
      </c>
      <c r="G81" s="3" t="s">
        <v>1642</v>
      </c>
      <c r="H81" s="9">
        <v>80</v>
      </c>
      <c r="I81" s="8">
        <f>H81/94</f>
        <v>0.851063829787234</v>
      </c>
    </row>
    <row r="82" customHeight="1" spans="1:9">
      <c r="A82" s="3" t="s">
        <v>1643</v>
      </c>
      <c r="B82" s="3" t="s">
        <v>1644</v>
      </c>
      <c r="C82" s="3" t="s">
        <v>1407</v>
      </c>
      <c r="D82" s="3" t="s">
        <v>1342</v>
      </c>
      <c r="E82" s="3">
        <v>73</v>
      </c>
      <c r="F82" s="8">
        <f>E82/94</f>
        <v>0.776595744680851</v>
      </c>
      <c r="G82" s="3" t="s">
        <v>1645</v>
      </c>
      <c r="H82" s="9">
        <v>81</v>
      </c>
      <c r="I82" s="8">
        <f>H82/94</f>
        <v>0.861702127659574</v>
      </c>
    </row>
    <row r="83" customHeight="1" spans="1:9">
      <c r="A83" s="3" t="s">
        <v>1646</v>
      </c>
      <c r="B83" s="3" t="s">
        <v>1647</v>
      </c>
      <c r="C83" s="3" t="s">
        <v>1407</v>
      </c>
      <c r="D83" s="3" t="s">
        <v>1648</v>
      </c>
      <c r="E83" s="3">
        <v>91</v>
      </c>
      <c r="F83" s="8">
        <f>E83/94</f>
        <v>0.968085106382979</v>
      </c>
      <c r="G83" s="3" t="s">
        <v>741</v>
      </c>
      <c r="H83" s="9">
        <v>82</v>
      </c>
      <c r="I83" s="8">
        <f>H83/94</f>
        <v>0.872340425531915</v>
      </c>
    </row>
    <row r="84" customHeight="1" spans="1:9">
      <c r="A84" s="3" t="s">
        <v>1649</v>
      </c>
      <c r="B84" s="3" t="s">
        <v>1650</v>
      </c>
      <c r="C84" s="3" t="s">
        <v>1407</v>
      </c>
      <c r="D84" s="3" t="s">
        <v>1651</v>
      </c>
      <c r="E84" s="3">
        <v>90</v>
      </c>
      <c r="F84" s="8">
        <f>E84/94</f>
        <v>0.957446808510638</v>
      </c>
      <c r="G84" s="3" t="s">
        <v>1652</v>
      </c>
      <c r="H84" s="9">
        <v>83</v>
      </c>
      <c r="I84" s="8">
        <f>H84/94</f>
        <v>0.882978723404255</v>
      </c>
    </row>
    <row r="85" customHeight="1" spans="1:9">
      <c r="A85" s="3" t="s">
        <v>1653</v>
      </c>
      <c r="B85" s="3" t="s">
        <v>1654</v>
      </c>
      <c r="C85" s="3" t="s">
        <v>1407</v>
      </c>
      <c r="D85" s="3" t="s">
        <v>1655</v>
      </c>
      <c r="E85" s="3">
        <v>93</v>
      </c>
      <c r="F85" s="8">
        <f>E85/94</f>
        <v>0.98936170212766</v>
      </c>
      <c r="G85" s="3" t="s">
        <v>1656</v>
      </c>
      <c r="H85" s="9">
        <v>84</v>
      </c>
      <c r="I85" s="8">
        <f>H85/94</f>
        <v>0.893617021276596</v>
      </c>
    </row>
    <row r="86" customHeight="1" spans="1:9">
      <c r="A86" s="3" t="s">
        <v>1657</v>
      </c>
      <c r="B86" s="3" t="s">
        <v>1658</v>
      </c>
      <c r="C86" s="3" t="s">
        <v>1383</v>
      </c>
      <c r="D86" s="3" t="s">
        <v>1535</v>
      </c>
      <c r="E86" s="3">
        <v>76</v>
      </c>
      <c r="F86" s="8">
        <f>E86/94</f>
        <v>0.808510638297872</v>
      </c>
      <c r="G86" s="3" t="s">
        <v>709</v>
      </c>
      <c r="H86" s="9">
        <v>85</v>
      </c>
      <c r="I86" s="8">
        <f>H86/94</f>
        <v>0.904255319148936</v>
      </c>
    </row>
    <row r="87" customHeight="1" spans="1:9">
      <c r="A87" s="3" t="s">
        <v>1659</v>
      </c>
      <c r="B87" s="3" t="s">
        <v>1660</v>
      </c>
      <c r="C87" s="3" t="s">
        <v>1407</v>
      </c>
      <c r="D87" s="3" t="s">
        <v>1661</v>
      </c>
      <c r="E87" s="3">
        <v>78</v>
      </c>
      <c r="F87" s="8">
        <f>E87/94</f>
        <v>0.829787234042553</v>
      </c>
      <c r="G87" s="3" t="s">
        <v>1662</v>
      </c>
      <c r="H87" s="9">
        <v>86</v>
      </c>
      <c r="I87" s="8">
        <f>H87/94</f>
        <v>0.914893617021277</v>
      </c>
    </row>
    <row r="88" customHeight="1" spans="1:9">
      <c r="A88" s="3" t="s">
        <v>1663</v>
      </c>
      <c r="B88" s="3" t="s">
        <v>1664</v>
      </c>
      <c r="C88" s="3" t="s">
        <v>1388</v>
      </c>
      <c r="D88" s="3" t="s">
        <v>1665</v>
      </c>
      <c r="E88" s="3">
        <v>79</v>
      </c>
      <c r="F88" s="8">
        <f>E88/94</f>
        <v>0.840425531914894</v>
      </c>
      <c r="G88" s="3" t="s">
        <v>1666</v>
      </c>
      <c r="H88" s="9">
        <v>87</v>
      </c>
      <c r="I88" s="8">
        <f>H88/94</f>
        <v>0.925531914893617</v>
      </c>
    </row>
    <row r="89" customHeight="1" spans="1:9">
      <c r="A89" s="3" t="s">
        <v>1667</v>
      </c>
      <c r="B89" s="3" t="s">
        <v>1668</v>
      </c>
      <c r="C89" s="3" t="s">
        <v>1407</v>
      </c>
      <c r="D89" s="3" t="s">
        <v>1669</v>
      </c>
      <c r="E89" s="3">
        <v>84</v>
      </c>
      <c r="F89" s="8">
        <f>E89/94</f>
        <v>0.893617021276596</v>
      </c>
      <c r="G89" s="3" t="s">
        <v>1670</v>
      </c>
      <c r="H89" s="9">
        <v>88</v>
      </c>
      <c r="I89" s="8">
        <f>H89/94</f>
        <v>0.936170212765957</v>
      </c>
    </row>
    <row r="90" customHeight="1" spans="1:9">
      <c r="A90" s="3" t="s">
        <v>1671</v>
      </c>
      <c r="B90" s="3" t="s">
        <v>1672</v>
      </c>
      <c r="C90" s="3" t="s">
        <v>1407</v>
      </c>
      <c r="D90" s="3" t="s">
        <v>1673</v>
      </c>
      <c r="E90" s="3">
        <v>86</v>
      </c>
      <c r="F90" s="8">
        <f>E90/94</f>
        <v>0.914893617021277</v>
      </c>
      <c r="G90" s="3" t="s">
        <v>1005</v>
      </c>
      <c r="H90" s="9">
        <v>89</v>
      </c>
      <c r="I90" s="8">
        <f>H90/94</f>
        <v>0.946808510638298</v>
      </c>
    </row>
    <row r="91" customHeight="1" spans="1:9">
      <c r="A91" s="3" t="s">
        <v>1674</v>
      </c>
      <c r="B91" s="3" t="s">
        <v>1675</v>
      </c>
      <c r="C91" s="3" t="s">
        <v>1407</v>
      </c>
      <c r="D91" s="3" t="s">
        <v>1676</v>
      </c>
      <c r="E91" s="3">
        <v>88</v>
      </c>
      <c r="F91" s="8">
        <f>E91/94</f>
        <v>0.936170212765957</v>
      </c>
      <c r="G91" s="3" t="s">
        <v>1677</v>
      </c>
      <c r="H91" s="9">
        <v>90</v>
      </c>
      <c r="I91" s="8">
        <f>H91/94</f>
        <v>0.957446808510638</v>
      </c>
    </row>
    <row r="92" customHeight="1" spans="1:9">
      <c r="A92" s="3" t="s">
        <v>1678</v>
      </c>
      <c r="B92" s="3" t="s">
        <v>1679</v>
      </c>
      <c r="C92" s="3" t="s">
        <v>1388</v>
      </c>
      <c r="D92" s="3" t="s">
        <v>1680</v>
      </c>
      <c r="E92" s="3">
        <v>89</v>
      </c>
      <c r="F92" s="8">
        <f>E92/94</f>
        <v>0.946808510638298</v>
      </c>
      <c r="G92" s="3" t="s">
        <v>1681</v>
      </c>
      <c r="H92" s="9">
        <v>91</v>
      </c>
      <c r="I92" s="8">
        <f>H92/94</f>
        <v>0.968085106382979</v>
      </c>
    </row>
    <row r="93" customHeight="1" spans="1:9">
      <c r="A93" s="3" t="s">
        <v>1682</v>
      </c>
      <c r="B93" s="3" t="s">
        <v>1683</v>
      </c>
      <c r="C93" s="3" t="s">
        <v>1407</v>
      </c>
      <c r="D93" s="3" t="s">
        <v>1684</v>
      </c>
      <c r="E93" s="3">
        <v>82</v>
      </c>
      <c r="F93" s="8">
        <f>E93/94</f>
        <v>0.872340425531915</v>
      </c>
      <c r="G93" s="3" t="s">
        <v>1685</v>
      </c>
      <c r="H93" s="9">
        <v>92</v>
      </c>
      <c r="I93" s="8">
        <f>H93/94</f>
        <v>0.978723404255319</v>
      </c>
    </row>
    <row r="94" customHeight="1" spans="1:9">
      <c r="A94" s="3" t="s">
        <v>1686</v>
      </c>
      <c r="B94" s="3" t="s">
        <v>1687</v>
      </c>
      <c r="C94" s="3" t="s">
        <v>1388</v>
      </c>
      <c r="D94" s="3" t="s">
        <v>1688</v>
      </c>
      <c r="E94" s="3">
        <v>94</v>
      </c>
      <c r="F94" s="8">
        <f>E94/94</f>
        <v>1</v>
      </c>
      <c r="G94" s="3" t="s">
        <v>1689</v>
      </c>
      <c r="H94" s="9">
        <v>93</v>
      </c>
      <c r="I94" s="3">
        <f>H94/94</f>
        <v>0.98936170212766</v>
      </c>
    </row>
    <row r="95" customHeight="1" spans="1:9">
      <c r="A95" s="3" t="s">
        <v>1690</v>
      </c>
      <c r="B95" s="3" t="s">
        <v>1691</v>
      </c>
      <c r="C95" s="3" t="s">
        <v>1383</v>
      </c>
      <c r="D95" s="3" t="s">
        <v>1692</v>
      </c>
      <c r="E95" s="3">
        <v>92</v>
      </c>
      <c r="F95" s="8">
        <f>E95/94</f>
        <v>0.978723404255319</v>
      </c>
      <c r="G95" s="3" t="s">
        <v>1693</v>
      </c>
      <c r="H95" s="9">
        <v>94</v>
      </c>
      <c r="I95" s="8">
        <f>H95/94</f>
        <v>1</v>
      </c>
    </row>
  </sheetData>
  <autoFilter ref="A1:X95">
    <sortState ref="A2:X95">
      <sortCondition ref="G1" descending="1"/>
    </sortState>
  </autoFilter>
  <sortState ref="A2:AB95">
    <sortCondition ref="H2"/>
  </sortState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包装</vt:lpstr>
      <vt:lpstr>食工</vt:lpstr>
      <vt:lpstr>食教</vt:lpstr>
      <vt:lpstr>食企</vt:lpstr>
      <vt:lpstr>食质</vt:lpstr>
      <vt:lpstr>食检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蒋莉</dc:creator>
  <cp:lastModifiedBy>蒋莉</cp:lastModifiedBy>
  <dcterms:created xsi:type="dcterms:W3CDTF">2016-09-29T02:44:00Z</dcterms:created>
  <dcterms:modified xsi:type="dcterms:W3CDTF">2016-09-30T03:41:45Z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