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11" i="1"/>
  <c r="I10" i="1"/>
  <c r="I12" i="1"/>
  <c r="G3" i="1" l="1"/>
  <c r="I3" i="1" s="1"/>
  <c r="G5" i="1"/>
  <c r="I5" i="1" s="1"/>
  <c r="C8" i="1" l="1"/>
  <c r="G2" i="1" l="1"/>
  <c r="I2" i="1" s="1"/>
  <c r="G4" i="1"/>
  <c r="I4" i="1" s="1"/>
  <c r="G13" i="1"/>
  <c r="I13" i="1" s="1"/>
  <c r="G6" i="1" l="1"/>
  <c r="I6" i="1" s="1"/>
  <c r="G9" i="1"/>
  <c r="I9" i="1" s="1"/>
  <c r="G7" i="1"/>
  <c r="I7" i="1" s="1"/>
  <c r="G15" i="1" l="1"/>
  <c r="I15" i="1" s="1"/>
  <c r="G14" i="1"/>
  <c r="I14" i="1" s="1"/>
</calcChain>
</file>

<file path=xl/sharedStrings.xml><?xml version="1.0" encoding="utf-8"?>
<sst xmlns="http://schemas.openxmlformats.org/spreadsheetml/2006/main" count="24" uniqueCount="24">
  <si>
    <t>宣传报道</t>
    <phoneticPr fontId="1" type="noConversion"/>
  </si>
  <si>
    <t>实践效果</t>
    <phoneticPr fontId="1" type="noConversion"/>
  </si>
  <si>
    <t>团队总结</t>
    <phoneticPr fontId="1" type="noConversion"/>
  </si>
  <si>
    <t>其他</t>
    <phoneticPr fontId="1" type="noConversion"/>
  </si>
  <si>
    <t>深度探索小分队</t>
    <phoneticPr fontId="1" type="noConversion"/>
  </si>
  <si>
    <t>阳光之行</t>
    <phoneticPr fontId="1" type="noConversion"/>
  </si>
  <si>
    <t>追寻红色脚步，缅怀革命先烈</t>
    <phoneticPr fontId="1" type="noConversion"/>
  </si>
  <si>
    <t>时线</t>
    <phoneticPr fontId="1" type="noConversion"/>
  </si>
  <si>
    <t>食来运转</t>
    <phoneticPr fontId="1" type="noConversion"/>
  </si>
  <si>
    <t>“微尘”第一小分队</t>
  </si>
  <si>
    <t>方太开业闻香小分队</t>
  </si>
  <si>
    <t>红之足迹团队</t>
  </si>
  <si>
    <t>亮剑</t>
    <phoneticPr fontId="1" type="noConversion"/>
  </si>
  <si>
    <t>无组织不实践</t>
    <phoneticPr fontId="1" type="noConversion"/>
  </si>
  <si>
    <t>这个夏天不一样蓝胖队</t>
    <phoneticPr fontId="2" type="noConversion"/>
  </si>
  <si>
    <t>听觉团队</t>
    <phoneticPr fontId="2" type="noConversion"/>
  </si>
  <si>
    <t>塑梦-插上彩虹的翅膀</t>
    <phoneticPr fontId="2" type="noConversion"/>
  </si>
  <si>
    <t>序号</t>
    <phoneticPr fontId="2" type="noConversion"/>
  </si>
  <si>
    <t>团队名称</t>
    <phoneticPr fontId="2" type="noConversion"/>
  </si>
  <si>
    <t>艺术口袋，快乐暑假，你我同行</t>
    <phoneticPr fontId="1" type="noConversion"/>
  </si>
  <si>
    <t>前期总分</t>
    <phoneticPr fontId="2" type="noConversion"/>
  </si>
  <si>
    <t>答辩平均分</t>
    <phoneticPr fontId="2" type="noConversion"/>
  </si>
  <si>
    <t>总分</t>
    <phoneticPr fontId="2" type="noConversion"/>
  </si>
  <si>
    <t>注意：团队总分=前期总分*60%+答辩平均分*40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</si>
</sst>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C20" sqref="C20"/>
    </sheetView>
  </sheetViews>
  <sheetFormatPr defaultRowHeight="13.5" x14ac:dyDescent="0.15"/>
  <cols>
    <col min="2" max="2" width="26.25" customWidth="1"/>
    <col min="8" max="8" width="11.125" customWidth="1"/>
  </cols>
  <sheetData>
    <row r="1" spans="1:9" x14ac:dyDescent="0.15">
      <c r="A1" t="s">
        <v>17</v>
      </c>
      <c r="B1" t="s">
        <v>18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20</v>
      </c>
      <c r="H1" s="1" t="s">
        <v>21</v>
      </c>
      <c r="I1" s="1" t="s">
        <v>22</v>
      </c>
    </row>
    <row r="2" spans="1:9" x14ac:dyDescent="0.15">
      <c r="A2" s="1">
        <v>1</v>
      </c>
      <c r="B2" s="1" t="s">
        <v>11</v>
      </c>
      <c r="C2" s="1">
        <v>107</v>
      </c>
      <c r="D2" s="1">
        <v>5</v>
      </c>
      <c r="E2" s="1">
        <v>30</v>
      </c>
      <c r="F2" s="1">
        <v>18</v>
      </c>
      <c r="G2" s="1">
        <f>SUM(C2:F2)</f>
        <v>160</v>
      </c>
      <c r="H2" s="1">
        <v>43.14</v>
      </c>
      <c r="I2" s="1">
        <f>G2*0.6+H2*0.4</f>
        <v>113.256</v>
      </c>
    </row>
    <row r="3" spans="1:9" x14ac:dyDescent="0.15">
      <c r="A3" s="1">
        <v>2</v>
      </c>
      <c r="B3" s="1" t="s">
        <v>16</v>
      </c>
      <c r="C3" s="1">
        <v>114</v>
      </c>
      <c r="D3" s="1">
        <v>3</v>
      </c>
      <c r="E3" s="1">
        <v>28</v>
      </c>
      <c r="F3" s="1">
        <v>10</v>
      </c>
      <c r="G3" s="1">
        <f>SUM(C3:F3)</f>
        <v>155</v>
      </c>
      <c r="H3" s="1">
        <v>45.43</v>
      </c>
      <c r="I3" s="1">
        <f>G3*0.6+H3*0.4</f>
        <v>111.172</v>
      </c>
    </row>
    <row r="4" spans="1:9" x14ac:dyDescent="0.15">
      <c r="A4" s="1">
        <v>3</v>
      </c>
      <c r="B4" s="1" t="s">
        <v>10</v>
      </c>
      <c r="C4" s="1">
        <v>100</v>
      </c>
      <c r="D4" s="1">
        <v>3</v>
      </c>
      <c r="E4" s="1">
        <v>22</v>
      </c>
      <c r="F4" s="1">
        <v>8</v>
      </c>
      <c r="G4" s="1">
        <f>SUM(C4:F4)</f>
        <v>133</v>
      </c>
      <c r="H4" s="1">
        <v>40.86</v>
      </c>
      <c r="I4" s="1">
        <f>G4*0.6+H4*0.4</f>
        <v>96.144000000000005</v>
      </c>
    </row>
    <row r="5" spans="1:9" x14ac:dyDescent="0.15">
      <c r="A5" s="1">
        <v>4</v>
      </c>
      <c r="B5" s="1" t="s">
        <v>15</v>
      </c>
      <c r="C5" s="1">
        <v>74</v>
      </c>
      <c r="D5" s="1">
        <v>4</v>
      </c>
      <c r="E5" s="1">
        <v>28</v>
      </c>
      <c r="F5" s="1">
        <v>15</v>
      </c>
      <c r="G5" s="1">
        <f>SUM(C5:F5)</f>
        <v>121</v>
      </c>
      <c r="H5" s="1">
        <v>41.42</v>
      </c>
      <c r="I5" s="1">
        <f>G5*0.6+H5*0.4</f>
        <v>89.167999999999992</v>
      </c>
    </row>
    <row r="6" spans="1:9" x14ac:dyDescent="0.15">
      <c r="A6" s="1">
        <v>6</v>
      </c>
      <c r="B6" s="1" t="s">
        <v>8</v>
      </c>
      <c r="C6" s="1">
        <v>84</v>
      </c>
      <c r="D6" s="1">
        <v>3</v>
      </c>
      <c r="E6" s="1">
        <v>24</v>
      </c>
      <c r="F6" s="1">
        <v>8</v>
      </c>
      <c r="G6" s="1">
        <f>SUM(C6:F6)</f>
        <v>119</v>
      </c>
      <c r="H6" s="1">
        <v>43.43</v>
      </c>
      <c r="I6" s="1">
        <f>G6*0.6+H6*0.4</f>
        <v>88.771999999999991</v>
      </c>
    </row>
    <row r="7" spans="1:9" x14ac:dyDescent="0.15">
      <c r="A7" s="1">
        <v>5</v>
      </c>
      <c r="B7" s="1" t="s">
        <v>6</v>
      </c>
      <c r="C7" s="1">
        <v>84</v>
      </c>
      <c r="D7" s="1">
        <v>3</v>
      </c>
      <c r="E7" s="1">
        <v>25</v>
      </c>
      <c r="F7" s="1">
        <v>7</v>
      </c>
      <c r="G7" s="1">
        <f>SUM(C7:F7)</f>
        <v>119</v>
      </c>
      <c r="H7" s="1">
        <v>37.43</v>
      </c>
      <c r="I7" s="1">
        <f>G7*0.6+H7*0.4</f>
        <v>86.371999999999986</v>
      </c>
    </row>
    <row r="8" spans="1:9" x14ac:dyDescent="0.15">
      <c r="A8" s="1">
        <v>7</v>
      </c>
      <c r="B8" s="1" t="s">
        <v>12</v>
      </c>
      <c r="C8" s="1">
        <f>3*29+1+2</f>
        <v>90</v>
      </c>
      <c r="D8" s="1">
        <v>3</v>
      </c>
      <c r="E8" s="1">
        <v>17</v>
      </c>
      <c r="F8" s="1">
        <v>8</v>
      </c>
      <c r="G8" s="1">
        <v>118</v>
      </c>
      <c r="H8" s="1">
        <v>37.43</v>
      </c>
      <c r="I8" s="1">
        <f>G8*0.6+H8*0.4</f>
        <v>85.771999999999991</v>
      </c>
    </row>
    <row r="9" spans="1:9" x14ac:dyDescent="0.15">
      <c r="A9" s="1">
        <v>10</v>
      </c>
      <c r="B9" s="1" t="s">
        <v>7</v>
      </c>
      <c r="C9" s="1">
        <v>60</v>
      </c>
      <c r="D9" s="1">
        <v>3</v>
      </c>
      <c r="E9" s="1">
        <v>28</v>
      </c>
      <c r="F9" s="1">
        <v>10</v>
      </c>
      <c r="G9" s="1">
        <f>SUM(C9:F9)</f>
        <v>101</v>
      </c>
      <c r="H9" s="1">
        <v>40.71</v>
      </c>
      <c r="I9" s="1">
        <f>G9*0.6+H9*0.4</f>
        <v>76.884</v>
      </c>
    </row>
    <row r="10" spans="1:9" x14ac:dyDescent="0.15">
      <c r="A10" s="1">
        <v>9</v>
      </c>
      <c r="B10" s="1" t="s">
        <v>13</v>
      </c>
      <c r="C10" s="1">
        <v>61</v>
      </c>
      <c r="D10" s="1">
        <v>3</v>
      </c>
      <c r="E10" s="1">
        <v>24</v>
      </c>
      <c r="F10" s="1">
        <v>13</v>
      </c>
      <c r="G10" s="1">
        <v>101</v>
      </c>
      <c r="H10" s="1">
        <v>40.57</v>
      </c>
      <c r="I10" s="1">
        <f>G10*0.6+H10*0.4</f>
        <v>76.828000000000003</v>
      </c>
    </row>
    <row r="11" spans="1:9" x14ac:dyDescent="0.15">
      <c r="A11" s="1">
        <v>8</v>
      </c>
      <c r="B11" s="1" t="s">
        <v>14</v>
      </c>
      <c r="C11" s="1">
        <v>57</v>
      </c>
      <c r="D11" s="1">
        <v>3</v>
      </c>
      <c r="E11" s="1">
        <v>22</v>
      </c>
      <c r="F11" s="1">
        <v>10</v>
      </c>
      <c r="G11" s="1">
        <v>101</v>
      </c>
      <c r="H11" s="1">
        <v>40.29</v>
      </c>
      <c r="I11" s="1">
        <f>G11*0.6+H11*0.4</f>
        <v>76.715999999999994</v>
      </c>
    </row>
    <row r="12" spans="1:9" x14ac:dyDescent="0.15">
      <c r="A12" s="1">
        <v>11</v>
      </c>
      <c r="B12" s="1" t="s">
        <v>19</v>
      </c>
      <c r="C12" s="1">
        <v>64</v>
      </c>
      <c r="D12" s="1">
        <v>3</v>
      </c>
      <c r="E12" s="1">
        <v>21</v>
      </c>
      <c r="F12" s="1">
        <v>11</v>
      </c>
      <c r="G12" s="1">
        <v>99</v>
      </c>
      <c r="H12" s="1">
        <v>40.57</v>
      </c>
      <c r="I12" s="1">
        <f>G12*0.6+H12*0.4</f>
        <v>75.628</v>
      </c>
    </row>
    <row r="13" spans="1:9" x14ac:dyDescent="0.15">
      <c r="A13" s="1">
        <v>12</v>
      </c>
      <c r="B13" s="1" t="s">
        <v>9</v>
      </c>
      <c r="C13" s="1">
        <v>45</v>
      </c>
      <c r="D13" s="1">
        <v>5</v>
      </c>
      <c r="E13" s="1">
        <v>34</v>
      </c>
      <c r="F13" s="1">
        <v>13</v>
      </c>
      <c r="G13" s="1">
        <f>SUM(C13:F13)</f>
        <v>97</v>
      </c>
      <c r="H13" s="1">
        <v>41.33</v>
      </c>
      <c r="I13" s="1">
        <f>G13*0.6+H13*0.4</f>
        <v>74.731999999999999</v>
      </c>
    </row>
    <row r="14" spans="1:9" x14ac:dyDescent="0.15">
      <c r="A14" s="1">
        <v>13</v>
      </c>
      <c r="B14" s="1" t="s">
        <v>4</v>
      </c>
      <c r="C14" s="1">
        <v>67</v>
      </c>
      <c r="D14" s="1">
        <v>3</v>
      </c>
      <c r="E14" s="1">
        <v>20</v>
      </c>
      <c r="F14" s="1">
        <v>5</v>
      </c>
      <c r="G14" s="1">
        <f>SUM(C14:F14)</f>
        <v>95</v>
      </c>
      <c r="H14" s="1">
        <v>40.14</v>
      </c>
      <c r="I14" s="1">
        <f>G14*0.6+H14*0.4</f>
        <v>73.055999999999997</v>
      </c>
    </row>
    <row r="15" spans="1:9" x14ac:dyDescent="0.15">
      <c r="A15" s="1">
        <v>14</v>
      </c>
      <c r="B15" s="1" t="s">
        <v>5</v>
      </c>
      <c r="C15" s="1">
        <v>64</v>
      </c>
      <c r="D15" s="1">
        <v>5</v>
      </c>
      <c r="E15" s="1">
        <v>20</v>
      </c>
      <c r="F15" s="1">
        <v>7</v>
      </c>
      <c r="G15" s="1">
        <f>SUM(C15:F15)</f>
        <v>96</v>
      </c>
      <c r="H15" s="1">
        <v>38.14</v>
      </c>
      <c r="I15" s="1">
        <f>G15*0.6+H15*0.4</f>
        <v>72.855999999999995</v>
      </c>
    </row>
    <row r="16" spans="1:9" x14ac:dyDescent="0.15">
      <c r="A16" s="3" t="s">
        <v>23</v>
      </c>
      <c r="B16" s="3"/>
      <c r="C16" s="3"/>
      <c r="D16" s="3"/>
      <c r="E16" s="3"/>
      <c r="F16" s="3"/>
      <c r="G16" s="3"/>
      <c r="H16" s="3"/>
      <c r="I16" s="3"/>
    </row>
    <row r="17" spans="1:9" x14ac:dyDescent="0.1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15">
      <c r="B18" s="2"/>
      <c r="C18" s="2"/>
      <c r="D18" s="2"/>
      <c r="E18" s="2"/>
      <c r="F18" s="2"/>
      <c r="G18" s="2"/>
      <c r="H18" s="2"/>
      <c r="I18" s="2"/>
    </row>
    <row r="19" spans="1:9" x14ac:dyDescent="0.15">
      <c r="B19" s="2"/>
      <c r="C19" s="2"/>
      <c r="D19" s="2"/>
      <c r="E19" s="2"/>
      <c r="F19" s="2"/>
      <c r="G19" s="2"/>
      <c r="H19" s="2"/>
      <c r="I19" s="2"/>
    </row>
    <row r="20" spans="1:9" x14ac:dyDescent="0.15">
      <c r="B20" s="2"/>
      <c r="C20" s="2"/>
      <c r="D20" s="2"/>
      <c r="E20" s="2"/>
      <c r="F20" s="2"/>
      <c r="G20" s="2"/>
      <c r="H20" s="2"/>
      <c r="I20" s="2"/>
    </row>
    <row r="21" spans="1:9" x14ac:dyDescent="0.15">
      <c r="B21" s="2"/>
      <c r="C21" s="2"/>
      <c r="D21" s="2"/>
      <c r="E21" s="2"/>
      <c r="F21" s="2"/>
      <c r="G21" s="2"/>
      <c r="H21" s="2"/>
      <c r="I21" s="2"/>
    </row>
    <row r="22" spans="1:9" x14ac:dyDescent="0.15">
      <c r="B22" s="2"/>
      <c r="C22" s="2"/>
      <c r="D22" s="2"/>
      <c r="E22" s="2"/>
      <c r="F22" s="2"/>
      <c r="G22" s="2"/>
      <c r="H22" s="2"/>
      <c r="I22" s="2"/>
    </row>
    <row r="23" spans="1:9" x14ac:dyDescent="0.15">
      <c r="B23" s="2"/>
      <c r="C23" s="2"/>
      <c r="D23" s="2"/>
      <c r="E23" s="2"/>
      <c r="F23" s="2"/>
      <c r="G23" s="2"/>
      <c r="H23" s="2"/>
      <c r="I23" s="2"/>
    </row>
    <row r="24" spans="1:9" x14ac:dyDescent="0.15">
      <c r="B24" s="2"/>
      <c r="C24" s="2"/>
      <c r="D24" s="2"/>
      <c r="E24" s="2"/>
      <c r="F24" s="2"/>
      <c r="G24" s="2"/>
      <c r="H24" s="2"/>
      <c r="I24" s="2"/>
    </row>
    <row r="25" spans="1:9" x14ac:dyDescent="0.15">
      <c r="B25" s="2"/>
      <c r="C25" s="2"/>
      <c r="D25" s="2"/>
      <c r="E25" s="2"/>
      <c r="F25" s="2"/>
      <c r="G25" s="2"/>
      <c r="H25" s="2"/>
      <c r="I25" s="2"/>
    </row>
    <row r="26" spans="1:9" x14ac:dyDescent="0.15">
      <c r="B26" s="2"/>
      <c r="C26" s="2"/>
      <c r="D26" s="2"/>
      <c r="E26" s="2"/>
      <c r="F26" s="2"/>
      <c r="G26" s="2"/>
      <c r="H26" s="2"/>
      <c r="I26" s="2"/>
    </row>
    <row r="27" spans="1:9" x14ac:dyDescent="0.15">
      <c r="B27" s="2"/>
      <c r="C27" s="2"/>
      <c r="D27" s="2"/>
      <c r="E27" s="2"/>
      <c r="F27" s="2"/>
      <c r="G27" s="2"/>
      <c r="H27" s="2"/>
      <c r="I27" s="2"/>
    </row>
  </sheetData>
  <sortState ref="A2:I15">
    <sortCondition descending="1" ref="I2:I15"/>
  </sortState>
  <mergeCells count="1">
    <mergeCell ref="A16:I1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2015-09-09T14:02:21Z</dcterms:modified>
</cp:coreProperties>
</file>